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Data\2020_Census_Data\"/>
    </mc:Choice>
  </mc:AlternateContent>
  <bookViews>
    <workbookView xWindow="0" yWindow="0" windowWidth="23040" windowHeight="7752" activeTab="1"/>
  </bookViews>
  <sheets>
    <sheet name="Race_and_Ethnicity_County" sheetId="1" r:id="rId1"/>
    <sheet name="Race_and_Ethnicity_Muni" sheetId="2" r:id="rId2"/>
  </sheets>
  <definedNames>
    <definedName name="CityandCounty_Estimates2010_Master">#REF!</definedName>
    <definedName name="tbl_2020_Census_Places_Joined_to_Addre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3" i="2" l="1"/>
  <c r="AD55" i="2"/>
  <c r="AA42" i="2"/>
  <c r="Y253" i="2" l="1"/>
  <c r="X253" i="2"/>
  <c r="V253" i="2"/>
  <c r="U253" i="2"/>
  <c r="T253" i="2"/>
  <c r="S253" i="2"/>
  <c r="R253" i="2"/>
  <c r="Q253" i="2"/>
  <c r="P253" i="2"/>
  <c r="O253" i="2"/>
  <c r="M253" i="2"/>
  <c r="AK253" i="2" s="1"/>
  <c r="L253" i="2"/>
  <c r="AJ253" i="2" s="1"/>
  <c r="J253" i="2"/>
  <c r="AH253" i="2" s="1"/>
  <c r="I253" i="2"/>
  <c r="AG253" i="2" s="1"/>
  <c r="H253" i="2"/>
  <c r="AF253" i="2" s="1"/>
  <c r="G253" i="2"/>
  <c r="AE253" i="2" s="1"/>
  <c r="F253" i="2"/>
  <c r="AD253" i="2" s="1"/>
  <c r="E253" i="2"/>
  <c r="AC253" i="2" s="1"/>
  <c r="D253" i="2"/>
  <c r="C253" i="2"/>
  <c r="AA253" i="2" s="1"/>
  <c r="AK252" i="2"/>
  <c r="AJ252" i="2"/>
  <c r="AH252" i="2"/>
  <c r="AG252" i="2"/>
  <c r="AF252" i="2"/>
  <c r="AE252" i="2"/>
  <c r="AD252" i="2"/>
  <c r="AC252" i="2"/>
  <c r="AB252" i="2"/>
  <c r="AA252" i="2"/>
  <c r="AK251" i="2"/>
  <c r="AJ251" i="2"/>
  <c r="AH251" i="2"/>
  <c r="AG251" i="2"/>
  <c r="AF251" i="2"/>
  <c r="AE251" i="2"/>
  <c r="AD251" i="2"/>
  <c r="AC251" i="2"/>
  <c r="AB251" i="2"/>
  <c r="AA251" i="2"/>
  <c r="AK250" i="2"/>
  <c r="AJ250" i="2"/>
  <c r="AH250" i="2"/>
  <c r="AG250" i="2"/>
  <c r="AF250" i="2"/>
  <c r="AE250" i="2"/>
  <c r="AD250" i="2"/>
  <c r="AC250" i="2"/>
  <c r="AB250" i="2"/>
  <c r="AA250" i="2"/>
  <c r="AK249" i="2"/>
  <c r="AJ249" i="2"/>
  <c r="AH249" i="2"/>
  <c r="AG249" i="2"/>
  <c r="AF249" i="2"/>
  <c r="AE249" i="2"/>
  <c r="AD249" i="2"/>
  <c r="AC249" i="2"/>
  <c r="AB249" i="2"/>
  <c r="AA249" i="2"/>
  <c r="AK248" i="2"/>
  <c r="AJ248" i="2"/>
  <c r="AH248" i="2"/>
  <c r="AG248" i="2"/>
  <c r="AF248" i="2"/>
  <c r="AE248" i="2"/>
  <c r="AD248" i="2"/>
  <c r="AC248" i="2"/>
  <c r="AB248" i="2"/>
  <c r="AA248" i="2"/>
  <c r="AK247" i="2"/>
  <c r="AJ247" i="2"/>
  <c r="AH247" i="2"/>
  <c r="AG247" i="2"/>
  <c r="AF247" i="2"/>
  <c r="AE247" i="2"/>
  <c r="AD247" i="2"/>
  <c r="AC247" i="2"/>
  <c r="AB247" i="2"/>
  <c r="AA247" i="2"/>
  <c r="AK246" i="2"/>
  <c r="AJ246" i="2"/>
  <c r="AH246" i="2"/>
  <c r="AG246" i="2"/>
  <c r="AF246" i="2"/>
  <c r="AE246" i="2"/>
  <c r="AD246" i="2"/>
  <c r="AC246" i="2"/>
  <c r="AB246" i="2"/>
  <c r="AA246" i="2"/>
  <c r="AK245" i="2"/>
  <c r="AJ245" i="2"/>
  <c r="AH245" i="2"/>
  <c r="AG245" i="2"/>
  <c r="AF245" i="2"/>
  <c r="AE245" i="2"/>
  <c r="AD245" i="2"/>
  <c r="AC245" i="2"/>
  <c r="AB245" i="2"/>
  <c r="AA245" i="2"/>
  <c r="AK244" i="2"/>
  <c r="AJ244" i="2"/>
  <c r="AH244" i="2"/>
  <c r="AG244" i="2"/>
  <c r="AF244" i="2"/>
  <c r="AE244" i="2"/>
  <c r="AD244" i="2"/>
  <c r="AC244" i="2"/>
  <c r="AB244" i="2"/>
  <c r="AA244" i="2"/>
  <c r="AK243" i="2"/>
  <c r="AJ243" i="2"/>
  <c r="AH243" i="2"/>
  <c r="AG243" i="2"/>
  <c r="AF243" i="2"/>
  <c r="AE243" i="2"/>
  <c r="AD243" i="2"/>
  <c r="AC243" i="2"/>
  <c r="AB243" i="2"/>
  <c r="AA243" i="2"/>
  <c r="AK242" i="2"/>
  <c r="AJ242" i="2"/>
  <c r="AH242" i="2"/>
  <c r="AG242" i="2"/>
  <c r="AF242" i="2"/>
  <c r="AE242" i="2"/>
  <c r="AD242" i="2"/>
  <c r="AC242" i="2"/>
  <c r="AB242" i="2"/>
  <c r="AA242" i="2"/>
  <c r="AK241" i="2"/>
  <c r="AJ241" i="2"/>
  <c r="AH241" i="2"/>
  <c r="AG241" i="2"/>
  <c r="AF241" i="2"/>
  <c r="AE241" i="2"/>
  <c r="AD241" i="2"/>
  <c r="AC241" i="2"/>
  <c r="AB241" i="2"/>
  <c r="AA241" i="2"/>
  <c r="AK240" i="2"/>
  <c r="AJ240" i="2"/>
  <c r="AH240" i="2"/>
  <c r="AG240" i="2"/>
  <c r="AF240" i="2"/>
  <c r="AE240" i="2"/>
  <c r="AD240" i="2"/>
  <c r="AC240" i="2"/>
  <c r="AB240" i="2"/>
  <c r="AA240" i="2"/>
  <c r="AK239" i="2"/>
  <c r="AJ239" i="2"/>
  <c r="AH239" i="2"/>
  <c r="AG239" i="2"/>
  <c r="AF239" i="2"/>
  <c r="AE239" i="2"/>
  <c r="AD239" i="2"/>
  <c r="AC239" i="2"/>
  <c r="AB239" i="2"/>
  <c r="AA239" i="2"/>
  <c r="AK238" i="2"/>
  <c r="AJ238" i="2"/>
  <c r="AH238" i="2"/>
  <c r="AG238" i="2"/>
  <c r="AF238" i="2"/>
  <c r="AE238" i="2"/>
  <c r="AD238" i="2"/>
  <c r="AC238" i="2"/>
  <c r="AB238" i="2"/>
  <c r="AA238" i="2"/>
  <c r="AK237" i="2"/>
  <c r="AJ237" i="2"/>
  <c r="AH237" i="2"/>
  <c r="AG237" i="2"/>
  <c r="AF237" i="2"/>
  <c r="AE237" i="2"/>
  <c r="AD237" i="2"/>
  <c r="AC237" i="2"/>
  <c r="AB237" i="2"/>
  <c r="AA237" i="2"/>
  <c r="AK236" i="2"/>
  <c r="AJ236" i="2"/>
  <c r="AH236" i="2"/>
  <c r="AG236" i="2"/>
  <c r="AF236" i="2"/>
  <c r="AE236" i="2"/>
  <c r="AD236" i="2"/>
  <c r="AC236" i="2"/>
  <c r="AB236" i="2"/>
  <c r="AA236" i="2"/>
  <c r="AK235" i="2"/>
  <c r="AJ235" i="2"/>
  <c r="AH235" i="2"/>
  <c r="AG235" i="2"/>
  <c r="AF235" i="2"/>
  <c r="AE235" i="2"/>
  <c r="AD235" i="2"/>
  <c r="AC235" i="2"/>
  <c r="AB235" i="2"/>
  <c r="AA235" i="2"/>
  <c r="AK234" i="2"/>
  <c r="AJ234" i="2"/>
  <c r="AH234" i="2"/>
  <c r="AG234" i="2"/>
  <c r="AF234" i="2"/>
  <c r="AE234" i="2"/>
  <c r="AD234" i="2"/>
  <c r="AC234" i="2"/>
  <c r="AB234" i="2"/>
  <c r="AA234" i="2"/>
  <c r="AK233" i="2"/>
  <c r="AJ233" i="2"/>
  <c r="AH233" i="2"/>
  <c r="AG233" i="2"/>
  <c r="AF233" i="2"/>
  <c r="AE233" i="2"/>
  <c r="AD233" i="2"/>
  <c r="AC233" i="2"/>
  <c r="AB233" i="2"/>
  <c r="AA233" i="2"/>
  <c r="AK232" i="2"/>
  <c r="AJ232" i="2"/>
  <c r="AH232" i="2"/>
  <c r="AG232" i="2"/>
  <c r="AF232" i="2"/>
  <c r="AE232" i="2"/>
  <c r="AD232" i="2"/>
  <c r="AC232" i="2"/>
  <c r="AB232" i="2"/>
  <c r="AA232" i="2"/>
  <c r="AK231" i="2"/>
  <c r="AJ231" i="2"/>
  <c r="AH231" i="2"/>
  <c r="AG231" i="2"/>
  <c r="AF231" i="2"/>
  <c r="AE231" i="2"/>
  <c r="AD231" i="2"/>
  <c r="AC231" i="2"/>
  <c r="AB231" i="2"/>
  <c r="AA231" i="2"/>
  <c r="AK230" i="2"/>
  <c r="AJ230" i="2"/>
  <c r="AH230" i="2"/>
  <c r="AG230" i="2"/>
  <c r="AF230" i="2"/>
  <c r="AE230" i="2"/>
  <c r="AD230" i="2"/>
  <c r="AC230" i="2"/>
  <c r="AB230" i="2"/>
  <c r="AA230" i="2"/>
  <c r="AK229" i="2"/>
  <c r="AJ229" i="2"/>
  <c r="AH229" i="2"/>
  <c r="AG229" i="2"/>
  <c r="AF229" i="2"/>
  <c r="AE229" i="2"/>
  <c r="AD229" i="2"/>
  <c r="AC229" i="2"/>
  <c r="AB229" i="2"/>
  <c r="AA229" i="2"/>
  <c r="AK228" i="2"/>
  <c r="AJ228" i="2"/>
  <c r="AH228" i="2"/>
  <c r="AG228" i="2"/>
  <c r="AF228" i="2"/>
  <c r="AE228" i="2"/>
  <c r="AD228" i="2"/>
  <c r="AC228" i="2"/>
  <c r="AB228" i="2"/>
  <c r="AA228" i="2"/>
  <c r="AK227" i="2"/>
  <c r="AJ227" i="2"/>
  <c r="AH227" i="2"/>
  <c r="AG227" i="2"/>
  <c r="AF227" i="2"/>
  <c r="AE227" i="2"/>
  <c r="AD227" i="2"/>
  <c r="AC227" i="2"/>
  <c r="AB227" i="2"/>
  <c r="AA227" i="2"/>
  <c r="AK226" i="2"/>
  <c r="AJ226" i="2"/>
  <c r="AH226" i="2"/>
  <c r="AG226" i="2"/>
  <c r="AF226" i="2"/>
  <c r="AE226" i="2"/>
  <c r="AD226" i="2"/>
  <c r="AC226" i="2"/>
  <c r="AB226" i="2"/>
  <c r="AA226" i="2"/>
  <c r="AK225" i="2"/>
  <c r="AJ225" i="2"/>
  <c r="AH225" i="2"/>
  <c r="AG225" i="2"/>
  <c r="AF225" i="2"/>
  <c r="AE225" i="2"/>
  <c r="AD225" i="2"/>
  <c r="AC225" i="2"/>
  <c r="AB225" i="2"/>
  <c r="AA225" i="2"/>
  <c r="AK224" i="2"/>
  <c r="AJ224" i="2"/>
  <c r="AH224" i="2"/>
  <c r="AG224" i="2"/>
  <c r="AF224" i="2"/>
  <c r="AE224" i="2"/>
  <c r="AD224" i="2"/>
  <c r="AC224" i="2"/>
  <c r="AB224" i="2"/>
  <c r="AA224" i="2"/>
  <c r="AK223" i="2"/>
  <c r="AJ223" i="2"/>
  <c r="AH223" i="2"/>
  <c r="AG223" i="2"/>
  <c r="AF223" i="2"/>
  <c r="AE223" i="2"/>
  <c r="AD223" i="2"/>
  <c r="AC223" i="2"/>
  <c r="AB223" i="2"/>
  <c r="AA223" i="2"/>
  <c r="AK222" i="2"/>
  <c r="AJ222" i="2"/>
  <c r="AH222" i="2"/>
  <c r="AG222" i="2"/>
  <c r="AF222" i="2"/>
  <c r="AE222" i="2"/>
  <c r="AD222" i="2"/>
  <c r="AC222" i="2"/>
  <c r="AB222" i="2"/>
  <c r="AA222" i="2"/>
  <c r="AK221" i="2"/>
  <c r="AJ221" i="2"/>
  <c r="AH221" i="2"/>
  <c r="AG221" i="2"/>
  <c r="AF221" i="2"/>
  <c r="AE221" i="2"/>
  <c r="AD221" i="2"/>
  <c r="AC221" i="2"/>
  <c r="AB221" i="2"/>
  <c r="AA221" i="2"/>
  <c r="AK220" i="2"/>
  <c r="AJ220" i="2"/>
  <c r="AH220" i="2"/>
  <c r="AG220" i="2"/>
  <c r="AF220" i="2"/>
  <c r="AE220" i="2"/>
  <c r="AD220" i="2"/>
  <c r="AC220" i="2"/>
  <c r="AB220" i="2"/>
  <c r="AA220" i="2"/>
  <c r="AK219" i="2"/>
  <c r="AJ219" i="2"/>
  <c r="AH219" i="2"/>
  <c r="AG219" i="2"/>
  <c r="AF219" i="2"/>
  <c r="AE219" i="2"/>
  <c r="AD219" i="2"/>
  <c r="AC219" i="2"/>
  <c r="AB219" i="2"/>
  <c r="AA219" i="2"/>
  <c r="AK218" i="2"/>
  <c r="AJ218" i="2"/>
  <c r="AH218" i="2"/>
  <c r="AG218" i="2"/>
  <c r="AF218" i="2"/>
  <c r="AE218" i="2"/>
  <c r="AD218" i="2"/>
  <c r="AC218" i="2"/>
  <c r="AB218" i="2"/>
  <c r="AA218" i="2"/>
  <c r="AK217" i="2"/>
  <c r="AJ217" i="2"/>
  <c r="AH217" i="2"/>
  <c r="AG217" i="2"/>
  <c r="AF217" i="2"/>
  <c r="AE217" i="2"/>
  <c r="AD217" i="2"/>
  <c r="AC217" i="2"/>
  <c r="AB217" i="2"/>
  <c r="AA217" i="2"/>
  <c r="AK216" i="2"/>
  <c r="AJ216" i="2"/>
  <c r="AH216" i="2"/>
  <c r="AG216" i="2"/>
  <c r="AF216" i="2"/>
  <c r="AE216" i="2"/>
  <c r="AD216" i="2"/>
  <c r="AC216" i="2"/>
  <c r="AB216" i="2"/>
  <c r="AA216" i="2"/>
  <c r="AK215" i="2"/>
  <c r="AJ215" i="2"/>
  <c r="AH215" i="2"/>
  <c r="AG215" i="2"/>
  <c r="AF215" i="2"/>
  <c r="AE215" i="2"/>
  <c r="AD215" i="2"/>
  <c r="AC215" i="2"/>
  <c r="AB215" i="2"/>
  <c r="AA215" i="2"/>
  <c r="AK214" i="2"/>
  <c r="AJ214" i="2"/>
  <c r="AH214" i="2"/>
  <c r="AG214" i="2"/>
  <c r="AF214" i="2"/>
  <c r="AE214" i="2"/>
  <c r="AD214" i="2"/>
  <c r="AC214" i="2"/>
  <c r="AB214" i="2"/>
  <c r="AA214" i="2"/>
  <c r="AK213" i="2"/>
  <c r="AJ213" i="2"/>
  <c r="AH213" i="2"/>
  <c r="AG213" i="2"/>
  <c r="AF213" i="2"/>
  <c r="AE213" i="2"/>
  <c r="AD213" i="2"/>
  <c r="AC213" i="2"/>
  <c r="AB213" i="2"/>
  <c r="AA213" i="2"/>
  <c r="AK212" i="2"/>
  <c r="AJ212" i="2"/>
  <c r="AH212" i="2"/>
  <c r="AG212" i="2"/>
  <c r="AF212" i="2"/>
  <c r="AE212" i="2"/>
  <c r="AD212" i="2"/>
  <c r="AC212" i="2"/>
  <c r="AB212" i="2"/>
  <c r="AA212" i="2"/>
  <c r="AK211" i="2"/>
  <c r="AJ211" i="2"/>
  <c r="AH211" i="2"/>
  <c r="AG211" i="2"/>
  <c r="AF211" i="2"/>
  <c r="AE211" i="2"/>
  <c r="AD211" i="2"/>
  <c r="AC211" i="2"/>
  <c r="AB211" i="2"/>
  <c r="AA211" i="2"/>
  <c r="AK210" i="2"/>
  <c r="AJ210" i="2"/>
  <c r="AH210" i="2"/>
  <c r="AG210" i="2"/>
  <c r="AF210" i="2"/>
  <c r="AE210" i="2"/>
  <c r="AD210" i="2"/>
  <c r="AC210" i="2"/>
  <c r="AB210" i="2"/>
  <c r="AA210" i="2"/>
  <c r="AK209" i="2"/>
  <c r="AJ209" i="2"/>
  <c r="AH209" i="2"/>
  <c r="AG209" i="2"/>
  <c r="AF209" i="2"/>
  <c r="AE209" i="2"/>
  <c r="AD209" i="2"/>
  <c r="AC209" i="2"/>
  <c r="AB209" i="2"/>
  <c r="AA209" i="2"/>
  <c r="AK208" i="2"/>
  <c r="AJ208" i="2"/>
  <c r="AH208" i="2"/>
  <c r="AG208" i="2"/>
  <c r="AF208" i="2"/>
  <c r="AE208" i="2"/>
  <c r="AD208" i="2"/>
  <c r="AC208" i="2"/>
  <c r="AB208" i="2"/>
  <c r="AA208" i="2"/>
  <c r="AK207" i="2"/>
  <c r="AJ207" i="2"/>
  <c r="AH207" i="2"/>
  <c r="AG207" i="2"/>
  <c r="AF207" i="2"/>
  <c r="AE207" i="2"/>
  <c r="AD207" i="2"/>
  <c r="AC207" i="2"/>
  <c r="AB207" i="2"/>
  <c r="AA207" i="2"/>
  <c r="AK206" i="2"/>
  <c r="AJ206" i="2"/>
  <c r="AH206" i="2"/>
  <c r="AG206" i="2"/>
  <c r="AF206" i="2"/>
  <c r="AE206" i="2"/>
  <c r="AD206" i="2"/>
  <c r="AC206" i="2"/>
  <c r="AB206" i="2"/>
  <c r="AA206" i="2"/>
  <c r="AK205" i="2"/>
  <c r="AJ205" i="2"/>
  <c r="AH205" i="2"/>
  <c r="AG205" i="2"/>
  <c r="AF205" i="2"/>
  <c r="AE205" i="2"/>
  <c r="AD205" i="2"/>
  <c r="AC205" i="2"/>
  <c r="AB205" i="2"/>
  <c r="AA205" i="2"/>
  <c r="AK204" i="2"/>
  <c r="AJ204" i="2"/>
  <c r="AH204" i="2"/>
  <c r="AG204" i="2"/>
  <c r="AF204" i="2"/>
  <c r="AE204" i="2"/>
  <c r="AD204" i="2"/>
  <c r="AC204" i="2"/>
  <c r="AB204" i="2"/>
  <c r="AA204" i="2"/>
  <c r="AK203" i="2"/>
  <c r="AJ203" i="2"/>
  <c r="AH203" i="2"/>
  <c r="AG203" i="2"/>
  <c r="AF203" i="2"/>
  <c r="AE203" i="2"/>
  <c r="AD203" i="2"/>
  <c r="AC203" i="2"/>
  <c r="AB203" i="2"/>
  <c r="AA203" i="2"/>
  <c r="AK202" i="2"/>
  <c r="AJ202" i="2"/>
  <c r="AH202" i="2"/>
  <c r="AG202" i="2"/>
  <c r="AF202" i="2"/>
  <c r="AE202" i="2"/>
  <c r="AD202" i="2"/>
  <c r="AC202" i="2"/>
  <c r="AB202" i="2"/>
  <c r="AA202" i="2"/>
  <c r="AK201" i="2"/>
  <c r="AJ201" i="2"/>
  <c r="AH201" i="2"/>
  <c r="AG201" i="2"/>
  <c r="AF201" i="2"/>
  <c r="AE201" i="2"/>
  <c r="AD201" i="2"/>
  <c r="AC201" i="2"/>
  <c r="AB201" i="2"/>
  <c r="AA201" i="2"/>
  <c r="AK200" i="2"/>
  <c r="AJ200" i="2"/>
  <c r="AH200" i="2"/>
  <c r="AG200" i="2"/>
  <c r="AF200" i="2"/>
  <c r="AE200" i="2"/>
  <c r="AD200" i="2"/>
  <c r="AC200" i="2"/>
  <c r="AB200" i="2"/>
  <c r="AA200" i="2"/>
  <c r="AK199" i="2"/>
  <c r="AJ199" i="2"/>
  <c r="AH199" i="2"/>
  <c r="AG199" i="2"/>
  <c r="AF199" i="2"/>
  <c r="AE199" i="2"/>
  <c r="AD199" i="2"/>
  <c r="AC199" i="2"/>
  <c r="AB199" i="2"/>
  <c r="AA199" i="2"/>
  <c r="AK198" i="2"/>
  <c r="AJ198" i="2"/>
  <c r="AH198" i="2"/>
  <c r="AG198" i="2"/>
  <c r="AF198" i="2"/>
  <c r="AE198" i="2"/>
  <c r="AD198" i="2"/>
  <c r="AC198" i="2"/>
  <c r="AB198" i="2"/>
  <c r="AA198" i="2"/>
  <c r="AK197" i="2"/>
  <c r="AJ197" i="2"/>
  <c r="AH197" i="2"/>
  <c r="AG197" i="2"/>
  <c r="AF197" i="2"/>
  <c r="AE197" i="2"/>
  <c r="AD197" i="2"/>
  <c r="AC197" i="2"/>
  <c r="AB197" i="2"/>
  <c r="AA197" i="2"/>
  <c r="AK196" i="2"/>
  <c r="AJ196" i="2"/>
  <c r="AH196" i="2"/>
  <c r="AG196" i="2"/>
  <c r="AF196" i="2"/>
  <c r="AE196" i="2"/>
  <c r="AD196" i="2"/>
  <c r="AC196" i="2"/>
  <c r="AB196" i="2"/>
  <c r="AA196" i="2"/>
  <c r="AK195" i="2"/>
  <c r="AJ195" i="2"/>
  <c r="AH195" i="2"/>
  <c r="AG195" i="2"/>
  <c r="AF195" i="2"/>
  <c r="AE195" i="2"/>
  <c r="AD195" i="2"/>
  <c r="AC195" i="2"/>
  <c r="AB195" i="2"/>
  <c r="AA195" i="2"/>
  <c r="AK194" i="2"/>
  <c r="AJ194" i="2"/>
  <c r="AH194" i="2"/>
  <c r="AG194" i="2"/>
  <c r="AF194" i="2"/>
  <c r="AE194" i="2"/>
  <c r="AD194" i="2"/>
  <c r="AC194" i="2"/>
  <c r="AB194" i="2"/>
  <c r="AA194" i="2"/>
  <c r="AK193" i="2"/>
  <c r="AJ193" i="2"/>
  <c r="AH193" i="2"/>
  <c r="AG193" i="2"/>
  <c r="AF193" i="2"/>
  <c r="AE193" i="2"/>
  <c r="AD193" i="2"/>
  <c r="AC193" i="2"/>
  <c r="AB193" i="2"/>
  <c r="AA193" i="2"/>
  <c r="AK192" i="2"/>
  <c r="AJ192" i="2"/>
  <c r="AH192" i="2"/>
  <c r="AG192" i="2"/>
  <c r="AF192" i="2"/>
  <c r="AE192" i="2"/>
  <c r="AD192" i="2"/>
  <c r="AC192" i="2"/>
  <c r="AB192" i="2"/>
  <c r="AA192" i="2"/>
  <c r="AK191" i="2"/>
  <c r="AJ191" i="2"/>
  <c r="AH191" i="2"/>
  <c r="AG191" i="2"/>
  <c r="AF191" i="2"/>
  <c r="AE191" i="2"/>
  <c r="AD191" i="2"/>
  <c r="AC191" i="2"/>
  <c r="AB191" i="2"/>
  <c r="AA191" i="2"/>
  <c r="AK190" i="2"/>
  <c r="AJ190" i="2"/>
  <c r="AH190" i="2"/>
  <c r="AG190" i="2"/>
  <c r="AF190" i="2"/>
  <c r="AE190" i="2"/>
  <c r="AD190" i="2"/>
  <c r="AC190" i="2"/>
  <c r="AB190" i="2"/>
  <c r="AA190" i="2"/>
  <c r="AK189" i="2"/>
  <c r="AJ189" i="2"/>
  <c r="AH189" i="2"/>
  <c r="AG189" i="2"/>
  <c r="AF189" i="2"/>
  <c r="AE189" i="2"/>
  <c r="AD189" i="2"/>
  <c r="AC189" i="2"/>
  <c r="AB189" i="2"/>
  <c r="AA189" i="2"/>
  <c r="AK188" i="2"/>
  <c r="AJ188" i="2"/>
  <c r="AH188" i="2"/>
  <c r="AG188" i="2"/>
  <c r="AF188" i="2"/>
  <c r="AE188" i="2"/>
  <c r="AD188" i="2"/>
  <c r="AC188" i="2"/>
  <c r="AB188" i="2"/>
  <c r="AA188" i="2"/>
  <c r="AK187" i="2"/>
  <c r="AJ187" i="2"/>
  <c r="AH187" i="2"/>
  <c r="AG187" i="2"/>
  <c r="AF187" i="2"/>
  <c r="AE187" i="2"/>
  <c r="AD187" i="2"/>
  <c r="AC187" i="2"/>
  <c r="AB187" i="2"/>
  <c r="AA187" i="2"/>
  <c r="AK186" i="2"/>
  <c r="AJ186" i="2"/>
  <c r="AH186" i="2"/>
  <c r="AG186" i="2"/>
  <c r="AF186" i="2"/>
  <c r="AE186" i="2"/>
  <c r="AD186" i="2"/>
  <c r="AC186" i="2"/>
  <c r="AB186" i="2"/>
  <c r="AA186" i="2"/>
  <c r="AK185" i="2"/>
  <c r="AJ185" i="2"/>
  <c r="AH185" i="2"/>
  <c r="AG185" i="2"/>
  <c r="AF185" i="2"/>
  <c r="AE185" i="2"/>
  <c r="AD185" i="2"/>
  <c r="AC185" i="2"/>
  <c r="AB185" i="2"/>
  <c r="AA185" i="2"/>
  <c r="AK184" i="2"/>
  <c r="AJ184" i="2"/>
  <c r="AH184" i="2"/>
  <c r="AG184" i="2"/>
  <c r="AF184" i="2"/>
  <c r="AE184" i="2"/>
  <c r="AD184" i="2"/>
  <c r="AC184" i="2"/>
  <c r="AB184" i="2"/>
  <c r="AA184" i="2"/>
  <c r="AK183" i="2"/>
  <c r="AJ183" i="2"/>
  <c r="AH183" i="2"/>
  <c r="AG183" i="2"/>
  <c r="AF183" i="2"/>
  <c r="AE183" i="2"/>
  <c r="AD183" i="2"/>
  <c r="AC183" i="2"/>
  <c r="AB183" i="2"/>
  <c r="AA183" i="2"/>
  <c r="AK182" i="2"/>
  <c r="AJ182" i="2"/>
  <c r="AH182" i="2"/>
  <c r="AG182" i="2"/>
  <c r="AF182" i="2"/>
  <c r="AE182" i="2"/>
  <c r="AD182" i="2"/>
  <c r="AC182" i="2"/>
  <c r="AB182" i="2"/>
  <c r="AA182" i="2"/>
  <c r="AK181" i="2"/>
  <c r="AJ181" i="2"/>
  <c r="AH181" i="2"/>
  <c r="AG181" i="2"/>
  <c r="AF181" i="2"/>
  <c r="AE181" i="2"/>
  <c r="AD181" i="2"/>
  <c r="AC181" i="2"/>
  <c r="AB181" i="2"/>
  <c r="AA181" i="2"/>
  <c r="AK180" i="2"/>
  <c r="AJ180" i="2"/>
  <c r="AH180" i="2"/>
  <c r="AG180" i="2"/>
  <c r="AF180" i="2"/>
  <c r="AE180" i="2"/>
  <c r="AD180" i="2"/>
  <c r="AC180" i="2"/>
  <c r="AB180" i="2"/>
  <c r="AA180" i="2"/>
  <c r="AK179" i="2"/>
  <c r="AJ179" i="2"/>
  <c r="AH179" i="2"/>
  <c r="AG179" i="2"/>
  <c r="AF179" i="2"/>
  <c r="AE179" i="2"/>
  <c r="AD179" i="2"/>
  <c r="AC179" i="2"/>
  <c r="AB179" i="2"/>
  <c r="AA179" i="2"/>
  <c r="AK178" i="2"/>
  <c r="AJ178" i="2"/>
  <c r="AH178" i="2"/>
  <c r="AG178" i="2"/>
  <c r="AF178" i="2"/>
  <c r="AE178" i="2"/>
  <c r="AD178" i="2"/>
  <c r="AC178" i="2"/>
  <c r="AB178" i="2"/>
  <c r="AA178" i="2"/>
  <c r="AK177" i="2"/>
  <c r="AJ177" i="2"/>
  <c r="AH177" i="2"/>
  <c r="AG177" i="2"/>
  <c r="AF177" i="2"/>
  <c r="AE177" i="2"/>
  <c r="AD177" i="2"/>
  <c r="AC177" i="2"/>
  <c r="AB177" i="2"/>
  <c r="AA177" i="2"/>
  <c r="AK176" i="2"/>
  <c r="AJ176" i="2"/>
  <c r="AH176" i="2"/>
  <c r="AG176" i="2"/>
  <c r="AF176" i="2"/>
  <c r="AE176" i="2"/>
  <c r="AD176" i="2"/>
  <c r="AC176" i="2"/>
  <c r="AB176" i="2"/>
  <c r="AA176" i="2"/>
  <c r="AK175" i="2"/>
  <c r="AJ175" i="2"/>
  <c r="AH175" i="2"/>
  <c r="AG175" i="2"/>
  <c r="AF175" i="2"/>
  <c r="AE175" i="2"/>
  <c r="AD175" i="2"/>
  <c r="AC175" i="2"/>
  <c r="AB175" i="2"/>
  <c r="AA175" i="2"/>
  <c r="AK174" i="2"/>
  <c r="AJ174" i="2"/>
  <c r="AH174" i="2"/>
  <c r="AG174" i="2"/>
  <c r="AF174" i="2"/>
  <c r="AE174" i="2"/>
  <c r="AD174" i="2"/>
  <c r="AC174" i="2"/>
  <c r="AB174" i="2"/>
  <c r="AA174" i="2"/>
  <c r="AK173" i="2"/>
  <c r="AJ173" i="2"/>
  <c r="AH173" i="2"/>
  <c r="AG173" i="2"/>
  <c r="AF173" i="2"/>
  <c r="AE173" i="2"/>
  <c r="AD173" i="2"/>
  <c r="AC173" i="2"/>
  <c r="AB173" i="2"/>
  <c r="AA173" i="2"/>
  <c r="AK172" i="2"/>
  <c r="AJ172" i="2"/>
  <c r="AH172" i="2"/>
  <c r="AG172" i="2"/>
  <c r="AF172" i="2"/>
  <c r="AE172" i="2"/>
  <c r="AD172" i="2"/>
  <c r="AC172" i="2"/>
  <c r="AB172" i="2"/>
  <c r="AA172" i="2"/>
  <c r="AK171" i="2"/>
  <c r="AJ171" i="2"/>
  <c r="AH171" i="2"/>
  <c r="AG171" i="2"/>
  <c r="AF171" i="2"/>
  <c r="AE171" i="2"/>
  <c r="AD171" i="2"/>
  <c r="AC171" i="2"/>
  <c r="AB171" i="2"/>
  <c r="AA171" i="2"/>
  <c r="AK170" i="2"/>
  <c r="AJ170" i="2"/>
  <c r="AH170" i="2"/>
  <c r="AG170" i="2"/>
  <c r="AF170" i="2"/>
  <c r="AE170" i="2"/>
  <c r="AD170" i="2"/>
  <c r="AC170" i="2"/>
  <c r="AB170" i="2"/>
  <c r="AA170" i="2"/>
  <c r="AK169" i="2"/>
  <c r="AJ169" i="2"/>
  <c r="AH169" i="2"/>
  <c r="AG169" i="2"/>
  <c r="AF169" i="2"/>
  <c r="AE169" i="2"/>
  <c r="AD169" i="2"/>
  <c r="AC169" i="2"/>
  <c r="AB169" i="2"/>
  <c r="AA169" i="2"/>
  <c r="AK168" i="2"/>
  <c r="AJ168" i="2"/>
  <c r="AH168" i="2"/>
  <c r="AG168" i="2"/>
  <c r="AF168" i="2"/>
  <c r="AE168" i="2"/>
  <c r="AD168" i="2"/>
  <c r="AC168" i="2"/>
  <c r="AB168" i="2"/>
  <c r="AA168" i="2"/>
  <c r="AK167" i="2"/>
  <c r="AJ167" i="2"/>
  <c r="AH167" i="2"/>
  <c r="AG167" i="2"/>
  <c r="AF167" i="2"/>
  <c r="AE167" i="2"/>
  <c r="AD167" i="2"/>
  <c r="AC167" i="2"/>
  <c r="AB167" i="2"/>
  <c r="AA167" i="2"/>
  <c r="AK166" i="2"/>
  <c r="AJ166" i="2"/>
  <c r="AH166" i="2"/>
  <c r="AG166" i="2"/>
  <c r="AF166" i="2"/>
  <c r="AE166" i="2"/>
  <c r="AD166" i="2"/>
  <c r="AC166" i="2"/>
  <c r="AB166" i="2"/>
  <c r="AA166" i="2"/>
  <c r="AK165" i="2"/>
  <c r="AJ165" i="2"/>
  <c r="AH165" i="2"/>
  <c r="AG165" i="2"/>
  <c r="AF165" i="2"/>
  <c r="AE165" i="2"/>
  <c r="AD165" i="2"/>
  <c r="AC165" i="2"/>
  <c r="AB165" i="2"/>
  <c r="AA165" i="2"/>
  <c r="AK164" i="2"/>
  <c r="AJ164" i="2"/>
  <c r="AH164" i="2"/>
  <c r="AG164" i="2"/>
  <c r="AF164" i="2"/>
  <c r="AE164" i="2"/>
  <c r="AD164" i="2"/>
  <c r="AC164" i="2"/>
  <c r="AB164" i="2"/>
  <c r="AA164" i="2"/>
  <c r="AK163" i="2"/>
  <c r="AJ163" i="2"/>
  <c r="AH163" i="2"/>
  <c r="AG163" i="2"/>
  <c r="AF163" i="2"/>
  <c r="AE163" i="2"/>
  <c r="AD163" i="2"/>
  <c r="AC163" i="2"/>
  <c r="AB163" i="2"/>
  <c r="AA163" i="2"/>
  <c r="AK162" i="2"/>
  <c r="AJ162" i="2"/>
  <c r="AH162" i="2"/>
  <c r="AG162" i="2"/>
  <c r="AF162" i="2"/>
  <c r="AE162" i="2"/>
  <c r="AD162" i="2"/>
  <c r="AC162" i="2"/>
  <c r="AB162" i="2"/>
  <c r="AA162" i="2"/>
  <c r="AK161" i="2"/>
  <c r="AJ161" i="2"/>
  <c r="AH161" i="2"/>
  <c r="AG161" i="2"/>
  <c r="AF161" i="2"/>
  <c r="AE161" i="2"/>
  <c r="AD161" i="2"/>
  <c r="AC161" i="2"/>
  <c r="AB161" i="2"/>
  <c r="AA161" i="2"/>
  <c r="AK160" i="2"/>
  <c r="AJ160" i="2"/>
  <c r="AH160" i="2"/>
  <c r="AG160" i="2"/>
  <c r="AF160" i="2"/>
  <c r="AE160" i="2"/>
  <c r="AD160" i="2"/>
  <c r="AC160" i="2"/>
  <c r="AB160" i="2"/>
  <c r="AA160" i="2"/>
  <c r="AK159" i="2"/>
  <c r="AJ159" i="2"/>
  <c r="AH159" i="2"/>
  <c r="AG159" i="2"/>
  <c r="AF159" i="2"/>
  <c r="AE159" i="2"/>
  <c r="AD159" i="2"/>
  <c r="AC159" i="2"/>
  <c r="AB159" i="2"/>
  <c r="AA159" i="2"/>
  <c r="AK158" i="2"/>
  <c r="AJ158" i="2"/>
  <c r="AH158" i="2"/>
  <c r="AG158" i="2"/>
  <c r="AF158" i="2"/>
  <c r="AE158" i="2"/>
  <c r="AD158" i="2"/>
  <c r="AC158" i="2"/>
  <c r="AB158" i="2"/>
  <c r="AA158" i="2"/>
  <c r="AK157" i="2"/>
  <c r="AJ157" i="2"/>
  <c r="AH157" i="2"/>
  <c r="AG157" i="2"/>
  <c r="AF157" i="2"/>
  <c r="AE157" i="2"/>
  <c r="AD157" i="2"/>
  <c r="AC157" i="2"/>
  <c r="AB157" i="2"/>
  <c r="AA157" i="2"/>
  <c r="AK156" i="2"/>
  <c r="AJ156" i="2"/>
  <c r="AH156" i="2"/>
  <c r="AG156" i="2"/>
  <c r="AF156" i="2"/>
  <c r="AE156" i="2"/>
  <c r="AD156" i="2"/>
  <c r="AC156" i="2"/>
  <c r="AB156" i="2"/>
  <c r="AA156" i="2"/>
  <c r="AK155" i="2"/>
  <c r="AJ155" i="2"/>
  <c r="AH155" i="2"/>
  <c r="AG155" i="2"/>
  <c r="AF155" i="2"/>
  <c r="AE155" i="2"/>
  <c r="AD155" i="2"/>
  <c r="AC155" i="2"/>
  <c r="AB155" i="2"/>
  <c r="AA155" i="2"/>
  <c r="AK154" i="2"/>
  <c r="AJ154" i="2"/>
  <c r="AH154" i="2"/>
  <c r="AG154" i="2"/>
  <c r="AF154" i="2"/>
  <c r="AE154" i="2"/>
  <c r="AD154" i="2"/>
  <c r="AC154" i="2"/>
  <c r="AB154" i="2"/>
  <c r="AA154" i="2"/>
  <c r="AK153" i="2"/>
  <c r="AJ153" i="2"/>
  <c r="AH153" i="2"/>
  <c r="AG153" i="2"/>
  <c r="AF153" i="2"/>
  <c r="AE153" i="2"/>
  <c r="AD153" i="2"/>
  <c r="AC153" i="2"/>
  <c r="AB153" i="2"/>
  <c r="AA153" i="2"/>
  <c r="AK152" i="2"/>
  <c r="AJ152" i="2"/>
  <c r="AH152" i="2"/>
  <c r="AG152" i="2"/>
  <c r="AF152" i="2"/>
  <c r="AE152" i="2"/>
  <c r="AD152" i="2"/>
  <c r="AC152" i="2"/>
  <c r="AB152" i="2"/>
  <c r="AA152" i="2"/>
  <c r="AK151" i="2"/>
  <c r="AJ151" i="2"/>
  <c r="AH151" i="2"/>
  <c r="AG151" i="2"/>
  <c r="AF151" i="2"/>
  <c r="AE151" i="2"/>
  <c r="AD151" i="2"/>
  <c r="AC151" i="2"/>
  <c r="AB151" i="2"/>
  <c r="AA151" i="2"/>
  <c r="AK150" i="2"/>
  <c r="AJ150" i="2"/>
  <c r="AH150" i="2"/>
  <c r="AG150" i="2"/>
  <c r="AF150" i="2"/>
  <c r="AE150" i="2"/>
  <c r="AD150" i="2"/>
  <c r="AC150" i="2"/>
  <c r="AB150" i="2"/>
  <c r="AA150" i="2"/>
  <c r="AK149" i="2"/>
  <c r="AJ149" i="2"/>
  <c r="AH149" i="2"/>
  <c r="AG149" i="2"/>
  <c r="AF149" i="2"/>
  <c r="AE149" i="2"/>
  <c r="AD149" i="2"/>
  <c r="AC149" i="2"/>
  <c r="AB149" i="2"/>
  <c r="AA149" i="2"/>
  <c r="AK148" i="2"/>
  <c r="AJ148" i="2"/>
  <c r="AH148" i="2"/>
  <c r="AG148" i="2"/>
  <c r="AF148" i="2"/>
  <c r="AE148" i="2"/>
  <c r="AD148" i="2"/>
  <c r="AC148" i="2"/>
  <c r="AB148" i="2"/>
  <c r="AA148" i="2"/>
  <c r="AK147" i="2"/>
  <c r="AJ147" i="2"/>
  <c r="AH147" i="2"/>
  <c r="AG147" i="2"/>
  <c r="AF147" i="2"/>
  <c r="AE147" i="2"/>
  <c r="AD147" i="2"/>
  <c r="AC147" i="2"/>
  <c r="AB147" i="2"/>
  <c r="AA147" i="2"/>
  <c r="AK146" i="2"/>
  <c r="AJ146" i="2"/>
  <c r="AH146" i="2"/>
  <c r="AG146" i="2"/>
  <c r="AF146" i="2"/>
  <c r="AE146" i="2"/>
  <c r="AD146" i="2"/>
  <c r="AC146" i="2"/>
  <c r="AB146" i="2"/>
  <c r="AA146" i="2"/>
  <c r="AK145" i="2"/>
  <c r="AJ145" i="2"/>
  <c r="AH145" i="2"/>
  <c r="AG145" i="2"/>
  <c r="AF145" i="2"/>
  <c r="AE145" i="2"/>
  <c r="AD145" i="2"/>
  <c r="AC145" i="2"/>
  <c r="AB145" i="2"/>
  <c r="AA145" i="2"/>
  <c r="AK144" i="2"/>
  <c r="AJ144" i="2"/>
  <c r="AH144" i="2"/>
  <c r="AG144" i="2"/>
  <c r="AF144" i="2"/>
  <c r="AE144" i="2"/>
  <c r="AD144" i="2"/>
  <c r="AC144" i="2"/>
  <c r="AB144" i="2"/>
  <c r="AA144" i="2"/>
  <c r="AK143" i="2"/>
  <c r="AJ143" i="2"/>
  <c r="AH143" i="2"/>
  <c r="AG143" i="2"/>
  <c r="AF143" i="2"/>
  <c r="AE143" i="2"/>
  <c r="AD143" i="2"/>
  <c r="AC143" i="2"/>
  <c r="AB143" i="2"/>
  <c r="AA143" i="2"/>
  <c r="AK142" i="2"/>
  <c r="AJ142" i="2"/>
  <c r="AH142" i="2"/>
  <c r="AG142" i="2"/>
  <c r="AF142" i="2"/>
  <c r="AE142" i="2"/>
  <c r="AD142" i="2"/>
  <c r="AC142" i="2"/>
  <c r="AB142" i="2"/>
  <c r="AA142" i="2"/>
  <c r="AK141" i="2"/>
  <c r="AJ141" i="2"/>
  <c r="AH141" i="2"/>
  <c r="AG141" i="2"/>
  <c r="AF141" i="2"/>
  <c r="AE141" i="2"/>
  <c r="AD141" i="2"/>
  <c r="AC141" i="2"/>
  <c r="AB141" i="2"/>
  <c r="AA141" i="2"/>
  <c r="AK140" i="2"/>
  <c r="AJ140" i="2"/>
  <c r="AH140" i="2"/>
  <c r="AG140" i="2"/>
  <c r="AF140" i="2"/>
  <c r="AE140" i="2"/>
  <c r="AD140" i="2"/>
  <c r="AC140" i="2"/>
  <c r="AB140" i="2"/>
  <c r="AA140" i="2"/>
  <c r="AK139" i="2"/>
  <c r="AJ139" i="2"/>
  <c r="AH139" i="2"/>
  <c r="AG139" i="2"/>
  <c r="AF139" i="2"/>
  <c r="AE139" i="2"/>
  <c r="AD139" i="2"/>
  <c r="AC139" i="2"/>
  <c r="AB139" i="2"/>
  <c r="AA139" i="2"/>
  <c r="AK138" i="2"/>
  <c r="AJ138" i="2"/>
  <c r="AH138" i="2"/>
  <c r="AG138" i="2"/>
  <c r="AF138" i="2"/>
  <c r="AE138" i="2"/>
  <c r="AD138" i="2"/>
  <c r="AC138" i="2"/>
  <c r="AB138" i="2"/>
  <c r="AA138" i="2"/>
  <c r="AK137" i="2"/>
  <c r="AJ137" i="2"/>
  <c r="AH137" i="2"/>
  <c r="AG137" i="2"/>
  <c r="AF137" i="2"/>
  <c r="AE137" i="2"/>
  <c r="AD137" i="2"/>
  <c r="AC137" i="2"/>
  <c r="AB137" i="2"/>
  <c r="AA137" i="2"/>
  <c r="AK136" i="2"/>
  <c r="AJ136" i="2"/>
  <c r="AH136" i="2"/>
  <c r="AG136" i="2"/>
  <c r="AF136" i="2"/>
  <c r="AE136" i="2"/>
  <c r="AD136" i="2"/>
  <c r="AC136" i="2"/>
  <c r="AB136" i="2"/>
  <c r="AA136" i="2"/>
  <c r="AK135" i="2"/>
  <c r="AJ135" i="2"/>
  <c r="AH135" i="2"/>
  <c r="AG135" i="2"/>
  <c r="AF135" i="2"/>
  <c r="AE135" i="2"/>
  <c r="AD135" i="2"/>
  <c r="AC135" i="2"/>
  <c r="AB135" i="2"/>
  <c r="AA135" i="2"/>
  <c r="AK134" i="2"/>
  <c r="AJ134" i="2"/>
  <c r="AH134" i="2"/>
  <c r="AG134" i="2"/>
  <c r="AF134" i="2"/>
  <c r="AE134" i="2"/>
  <c r="AD134" i="2"/>
  <c r="AC134" i="2"/>
  <c r="AB134" i="2"/>
  <c r="AA134" i="2"/>
  <c r="AK133" i="2"/>
  <c r="AJ133" i="2"/>
  <c r="AH133" i="2"/>
  <c r="AG133" i="2"/>
  <c r="AF133" i="2"/>
  <c r="AE133" i="2"/>
  <c r="AD133" i="2"/>
  <c r="AC133" i="2"/>
  <c r="AB133" i="2"/>
  <c r="AA133" i="2"/>
  <c r="AK132" i="2"/>
  <c r="AJ132" i="2"/>
  <c r="AH132" i="2"/>
  <c r="AG132" i="2"/>
  <c r="AF132" i="2"/>
  <c r="AE132" i="2"/>
  <c r="AD132" i="2"/>
  <c r="AC132" i="2"/>
  <c r="AB132" i="2"/>
  <c r="AA132" i="2"/>
  <c r="AK131" i="2"/>
  <c r="AJ131" i="2"/>
  <c r="AH131" i="2"/>
  <c r="AG131" i="2"/>
  <c r="AF131" i="2"/>
  <c r="AE131" i="2"/>
  <c r="AD131" i="2"/>
  <c r="AC131" i="2"/>
  <c r="AB131" i="2"/>
  <c r="AA131" i="2"/>
  <c r="AK130" i="2"/>
  <c r="AJ130" i="2"/>
  <c r="AH130" i="2"/>
  <c r="AG130" i="2"/>
  <c r="AF130" i="2"/>
  <c r="AE130" i="2"/>
  <c r="AD130" i="2"/>
  <c r="AC130" i="2"/>
  <c r="AB130" i="2"/>
  <c r="AA130" i="2"/>
  <c r="AK129" i="2"/>
  <c r="AJ129" i="2"/>
  <c r="AH129" i="2"/>
  <c r="AG129" i="2"/>
  <c r="AF129" i="2"/>
  <c r="AE129" i="2"/>
  <c r="AD129" i="2"/>
  <c r="AC129" i="2"/>
  <c r="AB129" i="2"/>
  <c r="AA129" i="2"/>
  <c r="AK128" i="2"/>
  <c r="AJ128" i="2"/>
  <c r="AH128" i="2"/>
  <c r="AG128" i="2"/>
  <c r="AF128" i="2"/>
  <c r="AE128" i="2"/>
  <c r="AD128" i="2"/>
  <c r="AC128" i="2"/>
  <c r="AB128" i="2"/>
  <c r="AA128" i="2"/>
  <c r="AK127" i="2"/>
  <c r="AJ127" i="2"/>
  <c r="AH127" i="2"/>
  <c r="AG127" i="2"/>
  <c r="AF127" i="2"/>
  <c r="AE127" i="2"/>
  <c r="AD127" i="2"/>
  <c r="AC127" i="2"/>
  <c r="AB127" i="2"/>
  <c r="AA127" i="2"/>
  <c r="AK126" i="2"/>
  <c r="AJ126" i="2"/>
  <c r="AH126" i="2"/>
  <c r="AG126" i="2"/>
  <c r="AF126" i="2"/>
  <c r="AE126" i="2"/>
  <c r="AD126" i="2"/>
  <c r="AC126" i="2"/>
  <c r="AB126" i="2"/>
  <c r="AA126" i="2"/>
  <c r="AK125" i="2"/>
  <c r="AJ125" i="2"/>
  <c r="AH125" i="2"/>
  <c r="AG125" i="2"/>
  <c r="AF125" i="2"/>
  <c r="AE125" i="2"/>
  <c r="AD125" i="2"/>
  <c r="AC125" i="2"/>
  <c r="AB125" i="2"/>
  <c r="AA125" i="2"/>
  <c r="AK124" i="2"/>
  <c r="AJ124" i="2"/>
  <c r="AH124" i="2"/>
  <c r="AG124" i="2"/>
  <c r="AF124" i="2"/>
  <c r="AE124" i="2"/>
  <c r="AD124" i="2"/>
  <c r="AC124" i="2"/>
  <c r="AB124" i="2"/>
  <c r="AA124" i="2"/>
  <c r="AK123" i="2"/>
  <c r="AJ123" i="2"/>
  <c r="AH123" i="2"/>
  <c r="AG123" i="2"/>
  <c r="AF123" i="2"/>
  <c r="AE123" i="2"/>
  <c r="AD123" i="2"/>
  <c r="AC123" i="2"/>
  <c r="AB123" i="2"/>
  <c r="AA123" i="2"/>
  <c r="AK122" i="2"/>
  <c r="AJ122" i="2"/>
  <c r="AH122" i="2"/>
  <c r="AG122" i="2"/>
  <c r="AF122" i="2"/>
  <c r="AE122" i="2"/>
  <c r="AD122" i="2"/>
  <c r="AC122" i="2"/>
  <c r="AB122" i="2"/>
  <c r="AA122" i="2"/>
  <c r="AK121" i="2"/>
  <c r="AJ121" i="2"/>
  <c r="AH121" i="2"/>
  <c r="AG121" i="2"/>
  <c r="AF121" i="2"/>
  <c r="AE121" i="2"/>
  <c r="AD121" i="2"/>
  <c r="AC121" i="2"/>
  <c r="AB121" i="2"/>
  <c r="AA121" i="2"/>
  <c r="AK120" i="2"/>
  <c r="AJ120" i="2"/>
  <c r="AH120" i="2"/>
  <c r="AG120" i="2"/>
  <c r="AF120" i="2"/>
  <c r="AE120" i="2"/>
  <c r="AD120" i="2"/>
  <c r="AC120" i="2"/>
  <c r="AB120" i="2"/>
  <c r="AA120" i="2"/>
  <c r="AK119" i="2"/>
  <c r="AJ119" i="2"/>
  <c r="AH119" i="2"/>
  <c r="AG119" i="2"/>
  <c r="AF119" i="2"/>
  <c r="AE119" i="2"/>
  <c r="AD119" i="2"/>
  <c r="AC119" i="2"/>
  <c r="AB119" i="2"/>
  <c r="AA119" i="2"/>
  <c r="AK118" i="2"/>
  <c r="AJ118" i="2"/>
  <c r="AH118" i="2"/>
  <c r="AG118" i="2"/>
  <c r="AF118" i="2"/>
  <c r="AE118" i="2"/>
  <c r="AD118" i="2"/>
  <c r="AC118" i="2"/>
  <c r="AB118" i="2"/>
  <c r="AA118" i="2"/>
  <c r="AK117" i="2"/>
  <c r="AJ117" i="2"/>
  <c r="AH117" i="2"/>
  <c r="AG117" i="2"/>
  <c r="AF117" i="2"/>
  <c r="AE117" i="2"/>
  <c r="AD117" i="2"/>
  <c r="AC117" i="2"/>
  <c r="AB117" i="2"/>
  <c r="AA117" i="2"/>
  <c r="AK116" i="2"/>
  <c r="AJ116" i="2"/>
  <c r="AH116" i="2"/>
  <c r="AG116" i="2"/>
  <c r="AF116" i="2"/>
  <c r="AE116" i="2"/>
  <c r="AD116" i="2"/>
  <c r="AC116" i="2"/>
  <c r="AB116" i="2"/>
  <c r="AA116" i="2"/>
  <c r="AK115" i="2"/>
  <c r="AJ115" i="2"/>
  <c r="AH115" i="2"/>
  <c r="AG115" i="2"/>
  <c r="AF115" i="2"/>
  <c r="AE115" i="2"/>
  <c r="AD115" i="2"/>
  <c r="AC115" i="2"/>
  <c r="AB115" i="2"/>
  <c r="AA115" i="2"/>
  <c r="AK114" i="2"/>
  <c r="AJ114" i="2"/>
  <c r="AH114" i="2"/>
  <c r="AG114" i="2"/>
  <c r="AF114" i="2"/>
  <c r="AE114" i="2"/>
  <c r="AD114" i="2"/>
  <c r="AC114" i="2"/>
  <c r="AB114" i="2"/>
  <c r="AA114" i="2"/>
  <c r="AK113" i="2"/>
  <c r="AJ113" i="2"/>
  <c r="AH113" i="2"/>
  <c r="AG113" i="2"/>
  <c r="AF113" i="2"/>
  <c r="AE113" i="2"/>
  <c r="AD113" i="2"/>
  <c r="AC113" i="2"/>
  <c r="AB113" i="2"/>
  <c r="AA113" i="2"/>
  <c r="AK112" i="2"/>
  <c r="AJ112" i="2"/>
  <c r="AH112" i="2"/>
  <c r="AG112" i="2"/>
  <c r="AF112" i="2"/>
  <c r="AE112" i="2"/>
  <c r="AD112" i="2"/>
  <c r="AC112" i="2"/>
  <c r="AB112" i="2"/>
  <c r="AA112" i="2"/>
  <c r="AK111" i="2"/>
  <c r="AJ111" i="2"/>
  <c r="AH111" i="2"/>
  <c r="AG111" i="2"/>
  <c r="AF111" i="2"/>
  <c r="AE111" i="2"/>
  <c r="AD111" i="2"/>
  <c r="AC111" i="2"/>
  <c r="AB111" i="2"/>
  <c r="AA111" i="2"/>
  <c r="AK110" i="2"/>
  <c r="AJ110" i="2"/>
  <c r="AH110" i="2"/>
  <c r="AG110" i="2"/>
  <c r="AF110" i="2"/>
  <c r="AE110" i="2"/>
  <c r="AD110" i="2"/>
  <c r="AC110" i="2"/>
  <c r="AB110" i="2"/>
  <c r="AA110" i="2"/>
  <c r="AK109" i="2"/>
  <c r="AJ109" i="2"/>
  <c r="AH109" i="2"/>
  <c r="AG109" i="2"/>
  <c r="AF109" i="2"/>
  <c r="AE109" i="2"/>
  <c r="AD109" i="2"/>
  <c r="AC109" i="2"/>
  <c r="AB109" i="2"/>
  <c r="AA109" i="2"/>
  <c r="AK108" i="2"/>
  <c r="AJ108" i="2"/>
  <c r="AH108" i="2"/>
  <c r="AG108" i="2"/>
  <c r="AF108" i="2"/>
  <c r="AE108" i="2"/>
  <c r="AD108" i="2"/>
  <c r="AC108" i="2"/>
  <c r="AB108" i="2"/>
  <c r="AA108" i="2"/>
  <c r="AK107" i="2"/>
  <c r="AJ107" i="2"/>
  <c r="AH107" i="2"/>
  <c r="AG107" i="2"/>
  <c r="AF107" i="2"/>
  <c r="AE107" i="2"/>
  <c r="AD107" i="2"/>
  <c r="AC107" i="2"/>
  <c r="AB107" i="2"/>
  <c r="AA107" i="2"/>
  <c r="AK106" i="2"/>
  <c r="AJ106" i="2"/>
  <c r="AH106" i="2"/>
  <c r="AG106" i="2"/>
  <c r="AF106" i="2"/>
  <c r="AE106" i="2"/>
  <c r="AD106" i="2"/>
  <c r="AC106" i="2"/>
  <c r="AB106" i="2"/>
  <c r="AA106" i="2"/>
  <c r="AK105" i="2"/>
  <c r="AJ105" i="2"/>
  <c r="AH105" i="2"/>
  <c r="AG105" i="2"/>
  <c r="AF105" i="2"/>
  <c r="AE105" i="2"/>
  <c r="AD105" i="2"/>
  <c r="AC105" i="2"/>
  <c r="AB105" i="2"/>
  <c r="AA105" i="2"/>
  <c r="AK104" i="2"/>
  <c r="AJ104" i="2"/>
  <c r="AH104" i="2"/>
  <c r="AG104" i="2"/>
  <c r="AF104" i="2"/>
  <c r="AE104" i="2"/>
  <c r="AD104" i="2"/>
  <c r="AC104" i="2"/>
  <c r="AB104" i="2"/>
  <c r="AA104" i="2"/>
  <c r="AK103" i="2"/>
  <c r="AJ103" i="2"/>
  <c r="AH103" i="2"/>
  <c r="AG103" i="2"/>
  <c r="AF103" i="2"/>
  <c r="AE103" i="2"/>
  <c r="AD103" i="2"/>
  <c r="AC103" i="2"/>
  <c r="AB103" i="2"/>
  <c r="AA103" i="2"/>
  <c r="AK102" i="2"/>
  <c r="AJ102" i="2"/>
  <c r="AH102" i="2"/>
  <c r="AG102" i="2"/>
  <c r="AF102" i="2"/>
  <c r="AE102" i="2"/>
  <c r="AD102" i="2"/>
  <c r="AC102" i="2"/>
  <c r="AB102" i="2"/>
  <c r="AA102" i="2"/>
  <c r="AK101" i="2"/>
  <c r="AJ101" i="2"/>
  <c r="AH101" i="2"/>
  <c r="AG101" i="2"/>
  <c r="AF101" i="2"/>
  <c r="AE101" i="2"/>
  <c r="AD101" i="2"/>
  <c r="AC101" i="2"/>
  <c r="AB101" i="2"/>
  <c r="AA101" i="2"/>
  <c r="AK100" i="2"/>
  <c r="AJ100" i="2"/>
  <c r="AH100" i="2"/>
  <c r="AG100" i="2"/>
  <c r="AF100" i="2"/>
  <c r="AE100" i="2"/>
  <c r="AD100" i="2"/>
  <c r="AC100" i="2"/>
  <c r="AB100" i="2"/>
  <c r="AA100" i="2"/>
  <c r="AK99" i="2"/>
  <c r="AJ99" i="2"/>
  <c r="AH99" i="2"/>
  <c r="AG99" i="2"/>
  <c r="AF99" i="2"/>
  <c r="AE99" i="2"/>
  <c r="AD99" i="2"/>
  <c r="AC99" i="2"/>
  <c r="AB99" i="2"/>
  <c r="AA99" i="2"/>
  <c r="AK98" i="2"/>
  <c r="AJ98" i="2"/>
  <c r="AH98" i="2"/>
  <c r="AG98" i="2"/>
  <c r="AF98" i="2"/>
  <c r="AE98" i="2"/>
  <c r="AD98" i="2"/>
  <c r="AC98" i="2"/>
  <c r="AB98" i="2"/>
  <c r="AA98" i="2"/>
  <c r="AK97" i="2"/>
  <c r="AJ97" i="2"/>
  <c r="AH97" i="2"/>
  <c r="AG97" i="2"/>
  <c r="AF97" i="2"/>
  <c r="AE97" i="2"/>
  <c r="AD97" i="2"/>
  <c r="AC97" i="2"/>
  <c r="AB97" i="2"/>
  <c r="AA97" i="2"/>
  <c r="AK96" i="2"/>
  <c r="AJ96" i="2"/>
  <c r="AH96" i="2"/>
  <c r="AG96" i="2"/>
  <c r="AF96" i="2"/>
  <c r="AE96" i="2"/>
  <c r="AD96" i="2"/>
  <c r="AC96" i="2"/>
  <c r="AB96" i="2"/>
  <c r="AA96" i="2"/>
  <c r="AK95" i="2"/>
  <c r="AJ95" i="2"/>
  <c r="AH95" i="2"/>
  <c r="AG95" i="2"/>
  <c r="AF95" i="2"/>
  <c r="AE95" i="2"/>
  <c r="AD95" i="2"/>
  <c r="AC95" i="2"/>
  <c r="AB95" i="2"/>
  <c r="AA95" i="2"/>
  <c r="AK94" i="2"/>
  <c r="AJ94" i="2"/>
  <c r="AH94" i="2"/>
  <c r="AG94" i="2"/>
  <c r="AF94" i="2"/>
  <c r="AE94" i="2"/>
  <c r="AD94" i="2"/>
  <c r="AC94" i="2"/>
  <c r="AB94" i="2"/>
  <c r="AA94" i="2"/>
  <c r="AK93" i="2"/>
  <c r="AJ93" i="2"/>
  <c r="AH93" i="2"/>
  <c r="AG93" i="2"/>
  <c r="AF93" i="2"/>
  <c r="AE93" i="2"/>
  <c r="AD93" i="2"/>
  <c r="AC93" i="2"/>
  <c r="AB93" i="2"/>
  <c r="AA93" i="2"/>
  <c r="AK92" i="2"/>
  <c r="AJ92" i="2"/>
  <c r="AH92" i="2"/>
  <c r="AG92" i="2"/>
  <c r="AF92" i="2"/>
  <c r="AE92" i="2"/>
  <c r="AD92" i="2"/>
  <c r="AC92" i="2"/>
  <c r="AB92" i="2"/>
  <c r="AA92" i="2"/>
  <c r="AK91" i="2"/>
  <c r="AJ91" i="2"/>
  <c r="AH91" i="2"/>
  <c r="AG91" i="2"/>
  <c r="AF91" i="2"/>
  <c r="AE91" i="2"/>
  <c r="AD91" i="2"/>
  <c r="AC91" i="2"/>
  <c r="AB91" i="2"/>
  <c r="AA91" i="2"/>
  <c r="AK90" i="2"/>
  <c r="AJ90" i="2"/>
  <c r="AH90" i="2"/>
  <c r="AG90" i="2"/>
  <c r="AF90" i="2"/>
  <c r="AE90" i="2"/>
  <c r="AD90" i="2"/>
  <c r="AC90" i="2"/>
  <c r="AB90" i="2"/>
  <c r="AA90" i="2"/>
  <c r="AK89" i="2"/>
  <c r="AJ89" i="2"/>
  <c r="AH89" i="2"/>
  <c r="AG89" i="2"/>
  <c r="AF89" i="2"/>
  <c r="AE89" i="2"/>
  <c r="AD89" i="2"/>
  <c r="AC89" i="2"/>
  <c r="AB89" i="2"/>
  <c r="AA89" i="2"/>
  <c r="AK88" i="2"/>
  <c r="AJ88" i="2"/>
  <c r="AH88" i="2"/>
  <c r="AG88" i="2"/>
  <c r="AF88" i="2"/>
  <c r="AE88" i="2"/>
  <c r="AD88" i="2"/>
  <c r="AC88" i="2"/>
  <c r="AB88" i="2"/>
  <c r="AA88" i="2"/>
  <c r="AK87" i="2"/>
  <c r="AJ87" i="2"/>
  <c r="AH87" i="2"/>
  <c r="AG87" i="2"/>
  <c r="AF87" i="2"/>
  <c r="AE87" i="2"/>
  <c r="AD87" i="2"/>
  <c r="AC87" i="2"/>
  <c r="AB87" i="2"/>
  <c r="AA87" i="2"/>
  <c r="AK86" i="2"/>
  <c r="AJ86" i="2"/>
  <c r="AH86" i="2"/>
  <c r="AG86" i="2"/>
  <c r="AF86" i="2"/>
  <c r="AE86" i="2"/>
  <c r="AD86" i="2"/>
  <c r="AC86" i="2"/>
  <c r="AB86" i="2"/>
  <c r="AA86" i="2"/>
  <c r="AK85" i="2"/>
  <c r="AJ85" i="2"/>
  <c r="AH85" i="2"/>
  <c r="AG85" i="2"/>
  <c r="AF85" i="2"/>
  <c r="AE85" i="2"/>
  <c r="AD85" i="2"/>
  <c r="AC85" i="2"/>
  <c r="AB85" i="2"/>
  <c r="AA85" i="2"/>
  <c r="AK84" i="2"/>
  <c r="AJ84" i="2"/>
  <c r="AH84" i="2"/>
  <c r="AG84" i="2"/>
  <c r="AF84" i="2"/>
  <c r="AE84" i="2"/>
  <c r="AD84" i="2"/>
  <c r="AC84" i="2"/>
  <c r="AB84" i="2"/>
  <c r="AA84" i="2"/>
  <c r="AK83" i="2"/>
  <c r="AJ83" i="2"/>
  <c r="AH83" i="2"/>
  <c r="AG83" i="2"/>
  <c r="AF83" i="2"/>
  <c r="AE83" i="2"/>
  <c r="AD83" i="2"/>
  <c r="AC83" i="2"/>
  <c r="AB83" i="2"/>
  <c r="AA83" i="2"/>
  <c r="AK82" i="2"/>
  <c r="AJ82" i="2"/>
  <c r="AH82" i="2"/>
  <c r="AG82" i="2"/>
  <c r="AF82" i="2"/>
  <c r="AE82" i="2"/>
  <c r="AD82" i="2"/>
  <c r="AC82" i="2"/>
  <c r="AB82" i="2"/>
  <c r="AA82" i="2"/>
  <c r="AK81" i="2"/>
  <c r="AJ81" i="2"/>
  <c r="AH81" i="2"/>
  <c r="AG81" i="2"/>
  <c r="AF81" i="2"/>
  <c r="AE81" i="2"/>
  <c r="AD81" i="2"/>
  <c r="AC81" i="2"/>
  <c r="AB81" i="2"/>
  <c r="AA81" i="2"/>
  <c r="AK80" i="2"/>
  <c r="AJ80" i="2"/>
  <c r="AH80" i="2"/>
  <c r="AG80" i="2"/>
  <c r="AF80" i="2"/>
  <c r="AE80" i="2"/>
  <c r="AD80" i="2"/>
  <c r="AC80" i="2"/>
  <c r="AB80" i="2"/>
  <c r="AA80" i="2"/>
  <c r="AK79" i="2"/>
  <c r="AJ79" i="2"/>
  <c r="AH79" i="2"/>
  <c r="AG79" i="2"/>
  <c r="AF79" i="2"/>
  <c r="AE79" i="2"/>
  <c r="AD79" i="2"/>
  <c r="AC79" i="2"/>
  <c r="AB79" i="2"/>
  <c r="AA79" i="2"/>
  <c r="AK78" i="2"/>
  <c r="AJ78" i="2"/>
  <c r="AH78" i="2"/>
  <c r="AG78" i="2"/>
  <c r="AF78" i="2"/>
  <c r="AE78" i="2"/>
  <c r="AD78" i="2"/>
  <c r="AC78" i="2"/>
  <c r="AB78" i="2"/>
  <c r="AA78" i="2"/>
  <c r="AK77" i="2"/>
  <c r="AJ77" i="2"/>
  <c r="AH77" i="2"/>
  <c r="AG77" i="2"/>
  <c r="AF77" i="2"/>
  <c r="AE77" i="2"/>
  <c r="AD77" i="2"/>
  <c r="AC77" i="2"/>
  <c r="AB77" i="2"/>
  <c r="AA77" i="2"/>
  <c r="AK76" i="2"/>
  <c r="AJ76" i="2"/>
  <c r="AH76" i="2"/>
  <c r="AG76" i="2"/>
  <c r="AF76" i="2"/>
  <c r="AE76" i="2"/>
  <c r="AD76" i="2"/>
  <c r="AC76" i="2"/>
  <c r="AB76" i="2"/>
  <c r="AA76" i="2"/>
  <c r="AK75" i="2"/>
  <c r="AJ75" i="2"/>
  <c r="AH75" i="2"/>
  <c r="AG75" i="2"/>
  <c r="AF75" i="2"/>
  <c r="AE75" i="2"/>
  <c r="AD75" i="2"/>
  <c r="AC75" i="2"/>
  <c r="AB75" i="2"/>
  <c r="AA75" i="2"/>
  <c r="AK74" i="2"/>
  <c r="AJ74" i="2"/>
  <c r="AH74" i="2"/>
  <c r="AG74" i="2"/>
  <c r="AF74" i="2"/>
  <c r="AE74" i="2"/>
  <c r="AD74" i="2"/>
  <c r="AC74" i="2"/>
  <c r="AB74" i="2"/>
  <c r="AA74" i="2"/>
  <c r="AK73" i="2"/>
  <c r="AJ73" i="2"/>
  <c r="AH73" i="2"/>
  <c r="AG73" i="2"/>
  <c r="AF73" i="2"/>
  <c r="AE73" i="2"/>
  <c r="AD73" i="2"/>
  <c r="AC73" i="2"/>
  <c r="AB73" i="2"/>
  <c r="AA73" i="2"/>
  <c r="AK72" i="2"/>
  <c r="AJ72" i="2"/>
  <c r="AH72" i="2"/>
  <c r="AG72" i="2"/>
  <c r="AF72" i="2"/>
  <c r="AE72" i="2"/>
  <c r="AD72" i="2"/>
  <c r="AC72" i="2"/>
  <c r="AB72" i="2"/>
  <c r="AA72" i="2"/>
  <c r="AK71" i="2"/>
  <c r="AJ71" i="2"/>
  <c r="AH71" i="2"/>
  <c r="AG71" i="2"/>
  <c r="AF71" i="2"/>
  <c r="AE71" i="2"/>
  <c r="AD71" i="2"/>
  <c r="AC71" i="2"/>
  <c r="AB71" i="2"/>
  <c r="AA71" i="2"/>
  <c r="AK70" i="2"/>
  <c r="AJ70" i="2"/>
  <c r="AH70" i="2"/>
  <c r="AG70" i="2"/>
  <c r="AF70" i="2"/>
  <c r="AE70" i="2"/>
  <c r="AD70" i="2"/>
  <c r="AC70" i="2"/>
  <c r="AB70" i="2"/>
  <c r="AA70" i="2"/>
  <c r="AK69" i="2"/>
  <c r="AJ69" i="2"/>
  <c r="AH69" i="2"/>
  <c r="AG69" i="2"/>
  <c r="AF69" i="2"/>
  <c r="AE69" i="2"/>
  <c r="AD69" i="2"/>
  <c r="AC69" i="2"/>
  <c r="AB69" i="2"/>
  <c r="AA69" i="2"/>
  <c r="AK68" i="2"/>
  <c r="AJ68" i="2"/>
  <c r="AH68" i="2"/>
  <c r="AG68" i="2"/>
  <c r="AF68" i="2"/>
  <c r="AE68" i="2"/>
  <c r="AD68" i="2"/>
  <c r="AC68" i="2"/>
  <c r="AB68" i="2"/>
  <c r="AA68" i="2"/>
  <c r="AK67" i="2"/>
  <c r="AJ67" i="2"/>
  <c r="AH67" i="2"/>
  <c r="AG67" i="2"/>
  <c r="AF67" i="2"/>
  <c r="AE67" i="2"/>
  <c r="AD67" i="2"/>
  <c r="AC67" i="2"/>
  <c r="AB67" i="2"/>
  <c r="AA67" i="2"/>
  <c r="AK66" i="2"/>
  <c r="AJ66" i="2"/>
  <c r="AH66" i="2"/>
  <c r="AG66" i="2"/>
  <c r="AF66" i="2"/>
  <c r="AE66" i="2"/>
  <c r="AD66" i="2"/>
  <c r="AC66" i="2"/>
  <c r="AB66" i="2"/>
  <c r="AA66" i="2"/>
  <c r="AK65" i="2"/>
  <c r="AJ65" i="2"/>
  <c r="AH65" i="2"/>
  <c r="AG65" i="2"/>
  <c r="AF65" i="2"/>
  <c r="AE65" i="2"/>
  <c r="AD65" i="2"/>
  <c r="AC65" i="2"/>
  <c r="AB65" i="2"/>
  <c r="AA65" i="2"/>
  <c r="AK64" i="2"/>
  <c r="AJ64" i="2"/>
  <c r="AH64" i="2"/>
  <c r="AG64" i="2"/>
  <c r="AF64" i="2"/>
  <c r="AE64" i="2"/>
  <c r="AD64" i="2"/>
  <c r="AC64" i="2"/>
  <c r="AB64" i="2"/>
  <c r="AA64" i="2"/>
  <c r="AK63" i="2"/>
  <c r="AJ63" i="2"/>
  <c r="AH63" i="2"/>
  <c r="AG63" i="2"/>
  <c r="AF63" i="2"/>
  <c r="AE63" i="2"/>
  <c r="AD63" i="2"/>
  <c r="AC63" i="2"/>
  <c r="AB63" i="2"/>
  <c r="AA63" i="2"/>
  <c r="AK62" i="2"/>
  <c r="AJ62" i="2"/>
  <c r="AH62" i="2"/>
  <c r="AG62" i="2"/>
  <c r="AF62" i="2"/>
  <c r="AE62" i="2"/>
  <c r="AD62" i="2"/>
  <c r="AC62" i="2"/>
  <c r="AB62" i="2"/>
  <c r="AA62" i="2"/>
  <c r="AK61" i="2"/>
  <c r="AJ61" i="2"/>
  <c r="AH61" i="2"/>
  <c r="AG61" i="2"/>
  <c r="AF61" i="2"/>
  <c r="AE61" i="2"/>
  <c r="AD61" i="2"/>
  <c r="AC61" i="2"/>
  <c r="AB61" i="2"/>
  <c r="AA61" i="2"/>
  <c r="AK60" i="2"/>
  <c r="AJ60" i="2"/>
  <c r="AH60" i="2"/>
  <c r="AG60" i="2"/>
  <c r="AF60" i="2"/>
  <c r="AE60" i="2"/>
  <c r="AD60" i="2"/>
  <c r="AC60" i="2"/>
  <c r="AB60" i="2"/>
  <c r="AA60" i="2"/>
  <c r="AK59" i="2"/>
  <c r="AJ59" i="2"/>
  <c r="AH59" i="2"/>
  <c r="AG59" i="2"/>
  <c r="AF59" i="2"/>
  <c r="AE59" i="2"/>
  <c r="AD59" i="2"/>
  <c r="AC59" i="2"/>
  <c r="AB59" i="2"/>
  <c r="AA59" i="2"/>
  <c r="AK58" i="2"/>
  <c r="AJ58" i="2"/>
  <c r="AH58" i="2"/>
  <c r="AG58" i="2"/>
  <c r="AF58" i="2"/>
  <c r="AE58" i="2"/>
  <c r="AD58" i="2"/>
  <c r="AC58" i="2"/>
  <c r="AB58" i="2"/>
  <c r="AA58" i="2"/>
  <c r="AK57" i="2"/>
  <c r="AJ57" i="2"/>
  <c r="AH57" i="2"/>
  <c r="AG57" i="2"/>
  <c r="AF57" i="2"/>
  <c r="AE57" i="2"/>
  <c r="AD57" i="2"/>
  <c r="AC57" i="2"/>
  <c r="AB57" i="2"/>
  <c r="AA57" i="2"/>
  <c r="AK56" i="2"/>
  <c r="AJ56" i="2"/>
  <c r="AH56" i="2"/>
  <c r="AG56" i="2"/>
  <c r="AF56" i="2"/>
  <c r="AE56" i="2"/>
  <c r="AD56" i="2"/>
  <c r="AC56" i="2"/>
  <c r="AB56" i="2"/>
  <c r="AA56" i="2"/>
  <c r="AK55" i="2"/>
  <c r="AJ55" i="2"/>
  <c r="AH55" i="2"/>
  <c r="AG55" i="2"/>
  <c r="AF55" i="2"/>
  <c r="AE55" i="2"/>
  <c r="AC55" i="2"/>
  <c r="AB55" i="2"/>
  <c r="AA55" i="2"/>
  <c r="AK54" i="2"/>
  <c r="AJ54" i="2"/>
  <c r="AH54" i="2"/>
  <c r="AG54" i="2"/>
  <c r="AF54" i="2"/>
  <c r="AE54" i="2"/>
  <c r="AD54" i="2"/>
  <c r="AC54" i="2"/>
  <c r="AB54" i="2"/>
  <c r="AA54" i="2"/>
  <c r="AK53" i="2"/>
  <c r="AJ53" i="2"/>
  <c r="AH53" i="2"/>
  <c r="AG53" i="2"/>
  <c r="AF53" i="2"/>
  <c r="AE53" i="2"/>
  <c r="AD53" i="2"/>
  <c r="AC53" i="2"/>
  <c r="AB53" i="2"/>
  <c r="AA53" i="2"/>
  <c r="AK52" i="2"/>
  <c r="AJ52" i="2"/>
  <c r="AH52" i="2"/>
  <c r="AG52" i="2"/>
  <c r="AF52" i="2"/>
  <c r="AE52" i="2"/>
  <c r="AD52" i="2"/>
  <c r="AC52" i="2"/>
  <c r="AB52" i="2"/>
  <c r="AA52" i="2"/>
  <c r="AK51" i="2"/>
  <c r="AJ51" i="2"/>
  <c r="AH51" i="2"/>
  <c r="AG51" i="2"/>
  <c r="AF51" i="2"/>
  <c r="AE51" i="2"/>
  <c r="AD51" i="2"/>
  <c r="AC51" i="2"/>
  <c r="AB51" i="2"/>
  <c r="AA51" i="2"/>
  <c r="AK50" i="2"/>
  <c r="AJ50" i="2"/>
  <c r="AH50" i="2"/>
  <c r="AG50" i="2"/>
  <c r="AF50" i="2"/>
  <c r="AE50" i="2"/>
  <c r="AD50" i="2"/>
  <c r="AC50" i="2"/>
  <c r="AB50" i="2"/>
  <c r="AA50" i="2"/>
  <c r="AK49" i="2"/>
  <c r="AJ49" i="2"/>
  <c r="AH49" i="2"/>
  <c r="AG49" i="2"/>
  <c r="AF49" i="2"/>
  <c r="AE49" i="2"/>
  <c r="AD49" i="2"/>
  <c r="AC49" i="2"/>
  <c r="AB49" i="2"/>
  <c r="AA49" i="2"/>
  <c r="AK48" i="2"/>
  <c r="AJ48" i="2"/>
  <c r="AH48" i="2"/>
  <c r="AG48" i="2"/>
  <c r="AF48" i="2"/>
  <c r="AE48" i="2"/>
  <c r="AD48" i="2"/>
  <c r="AC48" i="2"/>
  <c r="AB48" i="2"/>
  <c r="AA48" i="2"/>
  <c r="AK47" i="2"/>
  <c r="AJ47" i="2"/>
  <c r="AH47" i="2"/>
  <c r="AG47" i="2"/>
  <c r="AF47" i="2"/>
  <c r="AE47" i="2"/>
  <c r="AD47" i="2"/>
  <c r="AC47" i="2"/>
  <c r="AB47" i="2"/>
  <c r="AA47" i="2"/>
  <c r="AK46" i="2"/>
  <c r="AJ46" i="2"/>
  <c r="AH46" i="2"/>
  <c r="AG46" i="2"/>
  <c r="AF46" i="2"/>
  <c r="AE46" i="2"/>
  <c r="AD46" i="2"/>
  <c r="AC46" i="2"/>
  <c r="AB46" i="2"/>
  <c r="AA46" i="2"/>
  <c r="AK45" i="2"/>
  <c r="AJ45" i="2"/>
  <c r="AH45" i="2"/>
  <c r="AG45" i="2"/>
  <c r="AF45" i="2"/>
  <c r="AE45" i="2"/>
  <c r="AD45" i="2"/>
  <c r="AC45" i="2"/>
  <c r="AB45" i="2"/>
  <c r="AA45" i="2"/>
  <c r="AK44" i="2"/>
  <c r="AJ44" i="2"/>
  <c r="AH44" i="2"/>
  <c r="AG44" i="2"/>
  <c r="AF44" i="2"/>
  <c r="AE44" i="2"/>
  <c r="AD44" i="2"/>
  <c r="AC44" i="2"/>
  <c r="AB44" i="2"/>
  <c r="AA44" i="2"/>
  <c r="AK43" i="2"/>
  <c r="AJ43" i="2"/>
  <c r="AH43" i="2"/>
  <c r="AG43" i="2"/>
  <c r="AF43" i="2"/>
  <c r="AE43" i="2"/>
  <c r="AD43" i="2"/>
  <c r="AC43" i="2"/>
  <c r="AB43" i="2"/>
  <c r="AA43" i="2"/>
  <c r="AK42" i="2"/>
  <c r="AJ42" i="2"/>
  <c r="AH42" i="2"/>
  <c r="AG42" i="2"/>
  <c r="AF42" i="2"/>
  <c r="AE42" i="2"/>
  <c r="AD42" i="2"/>
  <c r="AC42" i="2"/>
  <c r="AB42" i="2"/>
  <c r="AK41" i="2"/>
  <c r="AJ41" i="2"/>
  <c r="AH41" i="2"/>
  <c r="AG41" i="2"/>
  <c r="AF41" i="2"/>
  <c r="AE41" i="2"/>
  <c r="AD41" i="2"/>
  <c r="AC41" i="2"/>
  <c r="AB41" i="2"/>
  <c r="AA41" i="2"/>
  <c r="AK40" i="2"/>
  <c r="AJ40" i="2"/>
  <c r="AH40" i="2"/>
  <c r="AG40" i="2"/>
  <c r="AF40" i="2"/>
  <c r="AE40" i="2"/>
  <c r="AD40" i="2"/>
  <c r="AC40" i="2"/>
  <c r="AB40" i="2"/>
  <c r="AA40" i="2"/>
  <c r="AK39" i="2"/>
  <c r="AJ39" i="2"/>
  <c r="AH39" i="2"/>
  <c r="AG39" i="2"/>
  <c r="AF39" i="2"/>
  <c r="AE39" i="2"/>
  <c r="AD39" i="2"/>
  <c r="AC39" i="2"/>
  <c r="AB39" i="2"/>
  <c r="AA39" i="2"/>
  <c r="AK38" i="2"/>
  <c r="AJ38" i="2"/>
  <c r="AH38" i="2"/>
  <c r="AG38" i="2"/>
  <c r="AF38" i="2"/>
  <c r="AE38" i="2"/>
  <c r="AD38" i="2"/>
  <c r="AC38" i="2"/>
  <c r="AB38" i="2"/>
  <c r="AA38" i="2"/>
  <c r="AK37" i="2"/>
  <c r="AJ37" i="2"/>
  <c r="AH37" i="2"/>
  <c r="AG37" i="2"/>
  <c r="AF37" i="2"/>
  <c r="AE37" i="2"/>
  <c r="AD37" i="2"/>
  <c r="AC37" i="2"/>
  <c r="AB37" i="2"/>
  <c r="AA37" i="2"/>
  <c r="AK36" i="2"/>
  <c r="AJ36" i="2"/>
  <c r="AH36" i="2"/>
  <c r="AG36" i="2"/>
  <c r="AF36" i="2"/>
  <c r="AE36" i="2"/>
  <c r="AD36" i="2"/>
  <c r="AC36" i="2"/>
  <c r="AB36" i="2"/>
  <c r="AA36" i="2"/>
  <c r="AK35" i="2"/>
  <c r="AJ35" i="2"/>
  <c r="AH35" i="2"/>
  <c r="AG35" i="2"/>
  <c r="AF35" i="2"/>
  <c r="AE35" i="2"/>
  <c r="AD35" i="2"/>
  <c r="AC35" i="2"/>
  <c r="AB35" i="2"/>
  <c r="AA35" i="2"/>
  <c r="AK34" i="2"/>
  <c r="AJ34" i="2"/>
  <c r="AH34" i="2"/>
  <c r="AG34" i="2"/>
  <c r="AF34" i="2"/>
  <c r="AE34" i="2"/>
  <c r="AD34" i="2"/>
  <c r="AC34" i="2"/>
  <c r="AB34" i="2"/>
  <c r="AA34" i="2"/>
  <c r="AK33" i="2"/>
  <c r="AJ33" i="2"/>
  <c r="AH33" i="2"/>
  <c r="AG33" i="2"/>
  <c r="AF33" i="2"/>
  <c r="AE33" i="2"/>
  <c r="AD33" i="2"/>
  <c r="AC33" i="2"/>
  <c r="AB33" i="2"/>
  <c r="AA33" i="2"/>
  <c r="AK32" i="2"/>
  <c r="AJ32" i="2"/>
  <c r="AH32" i="2"/>
  <c r="AG32" i="2"/>
  <c r="AF32" i="2"/>
  <c r="AE32" i="2"/>
  <c r="AD32" i="2"/>
  <c r="AC32" i="2"/>
  <c r="AB32" i="2"/>
  <c r="AA32" i="2"/>
  <c r="AK31" i="2"/>
  <c r="AJ31" i="2"/>
  <c r="AH31" i="2"/>
  <c r="AG31" i="2"/>
  <c r="AF31" i="2"/>
  <c r="AE31" i="2"/>
  <c r="AD31" i="2"/>
  <c r="AC31" i="2"/>
  <c r="AB31" i="2"/>
  <c r="AA31" i="2"/>
  <c r="AK30" i="2"/>
  <c r="AJ30" i="2"/>
  <c r="AH30" i="2"/>
  <c r="AG30" i="2"/>
  <c r="AF30" i="2"/>
  <c r="AE30" i="2"/>
  <c r="AD30" i="2"/>
  <c r="AC30" i="2"/>
  <c r="AB30" i="2"/>
  <c r="AA30" i="2"/>
  <c r="AK29" i="2"/>
  <c r="AJ29" i="2"/>
  <c r="AH29" i="2"/>
  <c r="AG29" i="2"/>
  <c r="AF29" i="2"/>
  <c r="AE29" i="2"/>
  <c r="AD29" i="2"/>
  <c r="AC29" i="2"/>
  <c r="AB29" i="2"/>
  <c r="AA29" i="2"/>
  <c r="AK28" i="2"/>
  <c r="AJ28" i="2"/>
  <c r="AH28" i="2"/>
  <c r="AG28" i="2"/>
  <c r="AF28" i="2"/>
  <c r="AE28" i="2"/>
  <c r="AD28" i="2"/>
  <c r="AC28" i="2"/>
  <c r="AB28" i="2"/>
  <c r="AA28" i="2"/>
  <c r="AK27" i="2"/>
  <c r="AJ27" i="2"/>
  <c r="AH27" i="2"/>
  <c r="AG27" i="2"/>
  <c r="AF27" i="2"/>
  <c r="AE27" i="2"/>
  <c r="AD27" i="2"/>
  <c r="AC27" i="2"/>
  <c r="AB27" i="2"/>
  <c r="AA27" i="2"/>
  <c r="AK26" i="2"/>
  <c r="AJ26" i="2"/>
  <c r="AH26" i="2"/>
  <c r="AG26" i="2"/>
  <c r="AF26" i="2"/>
  <c r="AE26" i="2"/>
  <c r="AD26" i="2"/>
  <c r="AC26" i="2"/>
  <c r="AB26" i="2"/>
  <c r="AA26" i="2"/>
  <c r="AK25" i="2"/>
  <c r="AJ25" i="2"/>
  <c r="AH25" i="2"/>
  <c r="AG25" i="2"/>
  <c r="AF25" i="2"/>
  <c r="AE25" i="2"/>
  <c r="AD25" i="2"/>
  <c r="AC25" i="2"/>
  <c r="AB25" i="2"/>
  <c r="AA25" i="2"/>
  <c r="AK24" i="2"/>
  <c r="AJ24" i="2"/>
  <c r="AH24" i="2"/>
  <c r="AG24" i="2"/>
  <c r="AF24" i="2"/>
  <c r="AE24" i="2"/>
  <c r="AD24" i="2"/>
  <c r="AC24" i="2"/>
  <c r="AB24" i="2"/>
  <c r="AA24" i="2"/>
  <c r="AK23" i="2"/>
  <c r="AJ23" i="2"/>
  <c r="AH23" i="2"/>
  <c r="AG23" i="2"/>
  <c r="AF23" i="2"/>
  <c r="AE23" i="2"/>
  <c r="AD23" i="2"/>
  <c r="AC23" i="2"/>
  <c r="AB23" i="2"/>
  <c r="AA23" i="2"/>
  <c r="AK22" i="2"/>
  <c r="AJ22" i="2"/>
  <c r="AH22" i="2"/>
  <c r="AG22" i="2"/>
  <c r="AF22" i="2"/>
  <c r="AE22" i="2"/>
  <c r="AD22" i="2"/>
  <c r="AC22" i="2"/>
  <c r="AB22" i="2"/>
  <c r="AA22" i="2"/>
  <c r="AK21" i="2"/>
  <c r="AJ21" i="2"/>
  <c r="AH21" i="2"/>
  <c r="AG21" i="2"/>
  <c r="AF21" i="2"/>
  <c r="AE21" i="2"/>
  <c r="AD21" i="2"/>
  <c r="AC21" i="2"/>
  <c r="AB21" i="2"/>
  <c r="AA21" i="2"/>
  <c r="AK20" i="2"/>
  <c r="AJ20" i="2"/>
  <c r="AH20" i="2"/>
  <c r="AG20" i="2"/>
  <c r="AF20" i="2"/>
  <c r="AE20" i="2"/>
  <c r="AD20" i="2"/>
  <c r="AC20" i="2"/>
  <c r="AB20" i="2"/>
  <c r="AA20" i="2"/>
  <c r="AK19" i="2"/>
  <c r="AJ19" i="2"/>
  <c r="AH19" i="2"/>
  <c r="AG19" i="2"/>
  <c r="AF19" i="2"/>
  <c r="AE19" i="2"/>
  <c r="AD19" i="2"/>
  <c r="AC19" i="2"/>
  <c r="AB19" i="2"/>
  <c r="AA19" i="2"/>
  <c r="AK18" i="2"/>
  <c r="AJ18" i="2"/>
  <c r="AH18" i="2"/>
  <c r="AG18" i="2"/>
  <c r="AF18" i="2"/>
  <c r="AE18" i="2"/>
  <c r="AD18" i="2"/>
  <c r="AC18" i="2"/>
  <c r="AB18" i="2"/>
  <c r="AA18" i="2"/>
  <c r="AK17" i="2"/>
  <c r="AJ17" i="2"/>
  <c r="AH17" i="2"/>
  <c r="AG17" i="2"/>
  <c r="AF17" i="2"/>
  <c r="AE17" i="2"/>
  <c r="AD17" i="2"/>
  <c r="AC17" i="2"/>
  <c r="AB17" i="2"/>
  <c r="AA17" i="2"/>
  <c r="AK16" i="2"/>
  <c r="AJ16" i="2"/>
  <c r="AH16" i="2"/>
  <c r="AG16" i="2"/>
  <c r="AF16" i="2"/>
  <c r="AE16" i="2"/>
  <c r="AD16" i="2"/>
  <c r="AC16" i="2"/>
  <c r="AB16" i="2"/>
  <c r="AA16" i="2"/>
  <c r="AK15" i="2"/>
  <c r="AJ15" i="2"/>
  <c r="AH15" i="2"/>
  <c r="AG15" i="2"/>
  <c r="AF15" i="2"/>
  <c r="AE15" i="2"/>
  <c r="AD15" i="2"/>
  <c r="AC15" i="2"/>
  <c r="AB15" i="2"/>
  <c r="AA15" i="2"/>
  <c r="AK14" i="2"/>
  <c r="AJ14" i="2"/>
  <c r="AH14" i="2"/>
  <c r="AG14" i="2"/>
  <c r="AF14" i="2"/>
  <c r="AE14" i="2"/>
  <c r="AD14" i="2"/>
  <c r="AC14" i="2"/>
  <c r="AB14" i="2"/>
  <c r="AA14" i="2"/>
  <c r="AK13" i="2"/>
  <c r="AJ13" i="2"/>
  <c r="AH13" i="2"/>
  <c r="AG13" i="2"/>
  <c r="AF13" i="2"/>
  <c r="AE13" i="2"/>
  <c r="AD13" i="2"/>
  <c r="AC13" i="2"/>
  <c r="AB13" i="2"/>
  <c r="AA13" i="2"/>
  <c r="AK12" i="2"/>
  <c r="AJ12" i="2"/>
  <c r="AH12" i="2"/>
  <c r="AG12" i="2"/>
  <c r="AF12" i="2"/>
  <c r="AE12" i="2"/>
  <c r="AD12" i="2"/>
  <c r="AC12" i="2"/>
  <c r="AB12" i="2"/>
  <c r="AA12" i="2"/>
  <c r="AK11" i="2"/>
  <c r="AJ11" i="2"/>
  <c r="AH11" i="2"/>
  <c r="AG11" i="2"/>
  <c r="AF11" i="2"/>
  <c r="AE11" i="2"/>
  <c r="AD11" i="2"/>
  <c r="AC11" i="2"/>
  <c r="AB11" i="2"/>
  <c r="AA11" i="2"/>
  <c r="AK10" i="2"/>
  <c r="AJ10" i="2"/>
  <c r="AH10" i="2"/>
  <c r="AG10" i="2"/>
  <c r="AF10" i="2"/>
  <c r="AE10" i="2"/>
  <c r="AD10" i="2"/>
  <c r="AC10" i="2"/>
  <c r="AB10" i="2"/>
  <c r="AA10" i="2"/>
  <c r="AK9" i="2"/>
  <c r="AJ9" i="2"/>
  <c r="AH9" i="2"/>
  <c r="AG9" i="2"/>
  <c r="AF9" i="2"/>
  <c r="AE9" i="2"/>
  <c r="AD9" i="2"/>
  <c r="AC9" i="2"/>
  <c r="AB9" i="2"/>
  <c r="AA9" i="2"/>
  <c r="AK8" i="2"/>
  <c r="AJ8" i="2"/>
  <c r="AH8" i="2"/>
  <c r="AG8" i="2"/>
  <c r="AF8" i="2"/>
  <c r="AE8" i="2"/>
  <c r="AD8" i="2"/>
  <c r="AC8" i="2"/>
  <c r="AB8" i="2"/>
  <c r="AA8" i="2"/>
  <c r="AK7" i="2"/>
  <c r="AJ7" i="2"/>
  <c r="AH7" i="2"/>
  <c r="AG7" i="2"/>
  <c r="AF7" i="2"/>
  <c r="AE7" i="2"/>
  <c r="AD7" i="2"/>
  <c r="AC7" i="2"/>
  <c r="AB7" i="2"/>
  <c r="AA7" i="2"/>
  <c r="AK6" i="2"/>
  <c r="AJ6" i="2"/>
  <c r="AH6" i="2"/>
  <c r="AG6" i="2"/>
  <c r="AF6" i="2"/>
  <c r="AE6" i="2"/>
  <c r="AD6" i="2"/>
  <c r="AC6" i="2"/>
  <c r="AB6" i="2"/>
  <c r="AA6" i="2"/>
  <c r="AK5" i="2"/>
  <c r="AJ5" i="2"/>
  <c r="AH5" i="2"/>
  <c r="AG5" i="2"/>
  <c r="AF5" i="2"/>
  <c r="AE5" i="2"/>
  <c r="AD5" i="2"/>
  <c r="AC5" i="2"/>
  <c r="AB5" i="2"/>
  <c r="AA5" i="2"/>
  <c r="AK4" i="2"/>
  <c r="AJ4" i="2"/>
  <c r="AH4" i="2"/>
  <c r="AG4" i="2"/>
  <c r="AF4" i="2"/>
  <c r="AE4" i="2"/>
  <c r="AD4" i="2"/>
  <c r="AC4" i="2"/>
  <c r="AB4" i="2"/>
  <c r="AA4" i="2"/>
  <c r="AK3" i="2"/>
  <c r="AJ3" i="2"/>
  <c r="AH3" i="2"/>
  <c r="AG3" i="2"/>
  <c r="AF3" i="2"/>
  <c r="AE3" i="2"/>
  <c r="AD3" i="2"/>
  <c r="AC3" i="2"/>
  <c r="AB3" i="2"/>
  <c r="AA3" i="2"/>
  <c r="AK67" i="1"/>
  <c r="AJ67" i="1"/>
  <c r="J67" i="1"/>
  <c r="AH67" i="1" s="1"/>
  <c r="I67" i="1"/>
  <c r="AG67" i="1" s="1"/>
  <c r="H67" i="1"/>
  <c r="AF67" i="1" s="1"/>
  <c r="G67" i="1"/>
  <c r="AE67" i="1" s="1"/>
  <c r="F67" i="1"/>
  <c r="AD67" i="1" s="1"/>
  <c r="E67" i="1"/>
  <c r="AC67" i="1" s="1"/>
  <c r="D67" i="1"/>
  <c r="AB67" i="1" s="1"/>
  <c r="C67" i="1"/>
  <c r="AA67" i="1" s="1"/>
  <c r="AK66" i="1"/>
  <c r="AJ66" i="1"/>
  <c r="AH66" i="1"/>
  <c r="AG66" i="1"/>
  <c r="AF66" i="1"/>
  <c r="AE66" i="1"/>
  <c r="AD66" i="1"/>
  <c r="AC66" i="1"/>
  <c r="AB66" i="1"/>
  <c r="AA66" i="1"/>
  <c r="AK65" i="1"/>
  <c r="AJ65" i="1"/>
  <c r="AH65" i="1"/>
  <c r="AG65" i="1"/>
  <c r="AF65" i="1"/>
  <c r="AE65" i="1"/>
  <c r="AD65" i="1"/>
  <c r="AC65" i="1"/>
  <c r="AB65" i="1"/>
  <c r="AA65" i="1"/>
  <c r="AK64" i="1"/>
  <c r="AJ64" i="1"/>
  <c r="AH64" i="1"/>
  <c r="AG64" i="1"/>
  <c r="AF64" i="1"/>
  <c r="AE64" i="1"/>
  <c r="AD64" i="1"/>
  <c r="AC64" i="1"/>
  <c r="AB64" i="1"/>
  <c r="AA64" i="1"/>
  <c r="AK63" i="1"/>
  <c r="AJ63" i="1"/>
  <c r="AH63" i="1"/>
  <c r="AG63" i="1"/>
  <c r="AF63" i="1"/>
  <c r="AE63" i="1"/>
  <c r="AD63" i="1"/>
  <c r="AC63" i="1"/>
  <c r="AB63" i="1"/>
  <c r="AA63" i="1"/>
  <c r="AK62" i="1"/>
  <c r="AJ62" i="1"/>
  <c r="AH62" i="1"/>
  <c r="AG62" i="1"/>
  <c r="AF62" i="1"/>
  <c r="AE62" i="1"/>
  <c r="AD62" i="1"/>
  <c r="AC62" i="1"/>
  <c r="AB62" i="1"/>
  <c r="AA62" i="1"/>
  <c r="AK61" i="1"/>
  <c r="AJ61" i="1"/>
  <c r="AH61" i="1"/>
  <c r="AG61" i="1"/>
  <c r="AF61" i="1"/>
  <c r="AE61" i="1"/>
  <c r="AD61" i="1"/>
  <c r="AC61" i="1"/>
  <c r="AB61" i="1"/>
  <c r="AA61" i="1"/>
  <c r="AK60" i="1"/>
  <c r="AJ60" i="1"/>
  <c r="AH60" i="1"/>
  <c r="AG60" i="1"/>
  <c r="AF60" i="1"/>
  <c r="AE60" i="1"/>
  <c r="AD60" i="1"/>
  <c r="AC60" i="1"/>
  <c r="AB60" i="1"/>
  <c r="AA60" i="1"/>
  <c r="AK59" i="1"/>
  <c r="AJ59" i="1"/>
  <c r="AH59" i="1"/>
  <c r="AG59" i="1"/>
  <c r="AF59" i="1"/>
  <c r="AE59" i="1"/>
  <c r="AD59" i="1"/>
  <c r="AC59" i="1"/>
  <c r="AB59" i="1"/>
  <c r="AA59" i="1"/>
  <c r="AK58" i="1"/>
  <c r="AJ58" i="1"/>
  <c r="AH58" i="1"/>
  <c r="AG58" i="1"/>
  <c r="AF58" i="1"/>
  <c r="AE58" i="1"/>
  <c r="AD58" i="1"/>
  <c r="AC58" i="1"/>
  <c r="AB58" i="1"/>
  <c r="AA58" i="1"/>
  <c r="AK57" i="1"/>
  <c r="AJ57" i="1"/>
  <c r="AH57" i="1"/>
  <c r="AG57" i="1"/>
  <c r="AF57" i="1"/>
  <c r="AE57" i="1"/>
  <c r="AD57" i="1"/>
  <c r="AC57" i="1"/>
  <c r="AB57" i="1"/>
  <c r="AA57" i="1"/>
  <c r="AK56" i="1"/>
  <c r="AJ56" i="1"/>
  <c r="AH56" i="1"/>
  <c r="AG56" i="1"/>
  <c r="AF56" i="1"/>
  <c r="AE56" i="1"/>
  <c r="AD56" i="1"/>
  <c r="AC56" i="1"/>
  <c r="AB56" i="1"/>
  <c r="AA56" i="1"/>
  <c r="AK55" i="1"/>
  <c r="AJ55" i="1"/>
  <c r="AH55" i="1"/>
  <c r="AG55" i="1"/>
  <c r="AF55" i="1"/>
  <c r="AE55" i="1"/>
  <c r="AD55" i="1"/>
  <c r="AC55" i="1"/>
  <c r="AB55" i="1"/>
  <c r="AA55" i="1"/>
  <c r="AK54" i="1"/>
  <c r="AJ54" i="1"/>
  <c r="AH54" i="1"/>
  <c r="AG54" i="1"/>
  <c r="AF54" i="1"/>
  <c r="AE54" i="1"/>
  <c r="AD54" i="1"/>
  <c r="AC54" i="1"/>
  <c r="AB54" i="1"/>
  <c r="AA54" i="1"/>
  <c r="AK53" i="1"/>
  <c r="AJ53" i="1"/>
  <c r="AH53" i="1"/>
  <c r="AG53" i="1"/>
  <c r="AF53" i="1"/>
  <c r="AE53" i="1"/>
  <c r="AD53" i="1"/>
  <c r="AC53" i="1"/>
  <c r="AB53" i="1"/>
  <c r="AA53" i="1"/>
  <c r="AK52" i="1"/>
  <c r="AJ52" i="1"/>
  <c r="AH52" i="1"/>
  <c r="AG52" i="1"/>
  <c r="AF52" i="1"/>
  <c r="AE52" i="1"/>
  <c r="AD52" i="1"/>
  <c r="AC52" i="1"/>
  <c r="AB52" i="1"/>
  <c r="AA52" i="1"/>
  <c r="AK51" i="1"/>
  <c r="AJ51" i="1"/>
  <c r="AH51" i="1"/>
  <c r="AG51" i="1"/>
  <c r="AF51" i="1"/>
  <c r="AE51" i="1"/>
  <c r="AD51" i="1"/>
  <c r="AC51" i="1"/>
  <c r="AB51" i="1"/>
  <c r="AA51" i="1"/>
  <c r="AK50" i="1"/>
  <c r="AJ50" i="1"/>
  <c r="AH50" i="1"/>
  <c r="AG50" i="1"/>
  <c r="AF50" i="1"/>
  <c r="AE50" i="1"/>
  <c r="AD50" i="1"/>
  <c r="AC50" i="1"/>
  <c r="AB50" i="1"/>
  <c r="AA50" i="1"/>
  <c r="AK49" i="1"/>
  <c r="AJ49" i="1"/>
  <c r="AH49" i="1"/>
  <c r="AG49" i="1"/>
  <c r="AF49" i="1"/>
  <c r="AE49" i="1"/>
  <c r="AD49" i="1"/>
  <c r="AC49" i="1"/>
  <c r="AB49" i="1"/>
  <c r="AA49" i="1"/>
  <c r="AK48" i="1"/>
  <c r="AJ48" i="1"/>
  <c r="AH48" i="1"/>
  <c r="AG48" i="1"/>
  <c r="AF48" i="1"/>
  <c r="AE48" i="1"/>
  <c r="AD48" i="1"/>
  <c r="AC48" i="1"/>
  <c r="AB48" i="1"/>
  <c r="AA48" i="1"/>
  <c r="AK47" i="1"/>
  <c r="AJ47" i="1"/>
  <c r="AH47" i="1"/>
  <c r="AG47" i="1"/>
  <c r="AF47" i="1"/>
  <c r="AE47" i="1"/>
  <c r="AD47" i="1"/>
  <c r="AC47" i="1"/>
  <c r="AB47" i="1"/>
  <c r="AA47" i="1"/>
  <c r="AK46" i="1"/>
  <c r="AJ46" i="1"/>
  <c r="AH46" i="1"/>
  <c r="AG46" i="1"/>
  <c r="AF46" i="1"/>
  <c r="AE46" i="1"/>
  <c r="AD46" i="1"/>
  <c r="AC46" i="1"/>
  <c r="AB46" i="1"/>
  <c r="AA46" i="1"/>
  <c r="AK45" i="1"/>
  <c r="AJ45" i="1"/>
  <c r="AH45" i="1"/>
  <c r="AG45" i="1"/>
  <c r="AF45" i="1"/>
  <c r="AE45" i="1"/>
  <c r="AD45" i="1"/>
  <c r="AC45" i="1"/>
  <c r="AB45" i="1"/>
  <c r="AA45" i="1"/>
  <c r="AK44" i="1"/>
  <c r="AJ44" i="1"/>
  <c r="AH44" i="1"/>
  <c r="AG44" i="1"/>
  <c r="AF44" i="1"/>
  <c r="AE44" i="1"/>
  <c r="AD44" i="1"/>
  <c r="AC44" i="1"/>
  <c r="AB44" i="1"/>
  <c r="AA44" i="1"/>
  <c r="AK43" i="1"/>
  <c r="AJ43" i="1"/>
  <c r="AH43" i="1"/>
  <c r="AG43" i="1"/>
  <c r="AF43" i="1"/>
  <c r="AE43" i="1"/>
  <c r="AD43" i="1"/>
  <c r="AC43" i="1"/>
  <c r="AB43" i="1"/>
  <c r="AA43" i="1"/>
  <c r="AK42" i="1"/>
  <c r="AJ42" i="1"/>
  <c r="AH42" i="1"/>
  <c r="AG42" i="1"/>
  <c r="AF42" i="1"/>
  <c r="AE42" i="1"/>
  <c r="AD42" i="1"/>
  <c r="AC42" i="1"/>
  <c r="AB42" i="1"/>
  <c r="AA42" i="1"/>
  <c r="AK41" i="1"/>
  <c r="AJ41" i="1"/>
  <c r="AH41" i="1"/>
  <c r="AG41" i="1"/>
  <c r="AF41" i="1"/>
  <c r="AE41" i="1"/>
  <c r="AD41" i="1"/>
  <c r="AC41" i="1"/>
  <c r="AB41" i="1"/>
  <c r="AA41" i="1"/>
  <c r="AK40" i="1"/>
  <c r="AJ40" i="1"/>
  <c r="AH40" i="1"/>
  <c r="AG40" i="1"/>
  <c r="AF40" i="1"/>
  <c r="AE40" i="1"/>
  <c r="AD40" i="1"/>
  <c r="AC40" i="1"/>
  <c r="AB40" i="1"/>
  <c r="AA40" i="1"/>
  <c r="AK39" i="1"/>
  <c r="AJ39" i="1"/>
  <c r="AH39" i="1"/>
  <c r="AG39" i="1"/>
  <c r="AF39" i="1"/>
  <c r="AE39" i="1"/>
  <c r="AD39" i="1"/>
  <c r="AC39" i="1"/>
  <c r="AB39" i="1"/>
  <c r="AA39" i="1"/>
  <c r="AK38" i="1"/>
  <c r="AJ38" i="1"/>
  <c r="AH38" i="1"/>
  <c r="AG38" i="1"/>
  <c r="AF38" i="1"/>
  <c r="AE38" i="1"/>
  <c r="AD38" i="1"/>
  <c r="AC38" i="1"/>
  <c r="AB38" i="1"/>
  <c r="AA38" i="1"/>
  <c r="AK37" i="1"/>
  <c r="AJ37" i="1"/>
  <c r="AH37" i="1"/>
  <c r="AG37" i="1"/>
  <c r="AF37" i="1"/>
  <c r="AE37" i="1"/>
  <c r="AD37" i="1"/>
  <c r="AC37" i="1"/>
  <c r="AB37" i="1"/>
  <c r="AA37" i="1"/>
  <c r="AK36" i="1"/>
  <c r="AJ36" i="1"/>
  <c r="AH36" i="1"/>
  <c r="AG36" i="1"/>
  <c r="AF36" i="1"/>
  <c r="AE36" i="1"/>
  <c r="AD36" i="1"/>
  <c r="AC36" i="1"/>
  <c r="AB36" i="1"/>
  <c r="AA36" i="1"/>
  <c r="AK35" i="1"/>
  <c r="AJ35" i="1"/>
  <c r="AH35" i="1"/>
  <c r="AG35" i="1"/>
  <c r="AF35" i="1"/>
  <c r="AE35" i="1"/>
  <c r="AD35" i="1"/>
  <c r="AC35" i="1"/>
  <c r="AB35" i="1"/>
  <c r="AA35" i="1"/>
  <c r="AK34" i="1"/>
  <c r="AJ34" i="1"/>
  <c r="AH34" i="1"/>
  <c r="AG34" i="1"/>
  <c r="AF34" i="1"/>
  <c r="AE34" i="1"/>
  <c r="AD34" i="1"/>
  <c r="AC34" i="1"/>
  <c r="AB34" i="1"/>
  <c r="AA34" i="1"/>
  <c r="AK33" i="1"/>
  <c r="AJ33" i="1"/>
  <c r="AH33" i="1"/>
  <c r="AG33" i="1"/>
  <c r="AF33" i="1"/>
  <c r="AE33" i="1"/>
  <c r="AD33" i="1"/>
  <c r="AC33" i="1"/>
  <c r="AB33" i="1"/>
  <c r="AA33" i="1"/>
  <c r="AK32" i="1"/>
  <c r="AJ32" i="1"/>
  <c r="AH32" i="1"/>
  <c r="AG32" i="1"/>
  <c r="AF32" i="1"/>
  <c r="AE32" i="1"/>
  <c r="AD32" i="1"/>
  <c r="AC32" i="1"/>
  <c r="AB32" i="1"/>
  <c r="AA32" i="1"/>
  <c r="AK31" i="1"/>
  <c r="AJ31" i="1"/>
  <c r="AH31" i="1"/>
  <c r="AG31" i="1"/>
  <c r="AF31" i="1"/>
  <c r="AE31" i="1"/>
  <c r="AD31" i="1"/>
  <c r="AC31" i="1"/>
  <c r="AB31" i="1"/>
  <c r="AA31" i="1"/>
  <c r="AK30" i="1"/>
  <c r="AJ30" i="1"/>
  <c r="AH30" i="1"/>
  <c r="AG30" i="1"/>
  <c r="AF30" i="1"/>
  <c r="AE30" i="1"/>
  <c r="AD30" i="1"/>
  <c r="AC30" i="1"/>
  <c r="AB30" i="1"/>
  <c r="AA30" i="1"/>
  <c r="AK29" i="1"/>
  <c r="AJ29" i="1"/>
  <c r="AH29" i="1"/>
  <c r="AG29" i="1"/>
  <c r="AF29" i="1"/>
  <c r="AE29" i="1"/>
  <c r="AD29" i="1"/>
  <c r="AC29" i="1"/>
  <c r="AB29" i="1"/>
  <c r="AA29" i="1"/>
  <c r="AK28" i="1"/>
  <c r="AJ28" i="1"/>
  <c r="AH28" i="1"/>
  <c r="AG28" i="1"/>
  <c r="AF28" i="1"/>
  <c r="AE28" i="1"/>
  <c r="AD28" i="1"/>
  <c r="AC28" i="1"/>
  <c r="AB28" i="1"/>
  <c r="AA28" i="1"/>
  <c r="AK27" i="1"/>
  <c r="AJ27" i="1"/>
  <c r="AH27" i="1"/>
  <c r="AG27" i="1"/>
  <c r="AF27" i="1"/>
  <c r="AE27" i="1"/>
  <c r="AD27" i="1"/>
  <c r="AC27" i="1"/>
  <c r="AB27" i="1"/>
  <c r="AA27" i="1"/>
  <c r="AK26" i="1"/>
  <c r="AJ26" i="1"/>
  <c r="AH26" i="1"/>
  <c r="AG26" i="1"/>
  <c r="AF26" i="1"/>
  <c r="AE26" i="1"/>
  <c r="AD26" i="1"/>
  <c r="AC26" i="1"/>
  <c r="AB26" i="1"/>
  <c r="AA26" i="1"/>
  <c r="AK25" i="1"/>
  <c r="AJ25" i="1"/>
  <c r="AH25" i="1"/>
  <c r="AG25" i="1"/>
  <c r="AF25" i="1"/>
  <c r="AE25" i="1"/>
  <c r="AD25" i="1"/>
  <c r="AC25" i="1"/>
  <c r="AB25" i="1"/>
  <c r="AA25" i="1"/>
  <c r="AK24" i="1"/>
  <c r="AJ24" i="1"/>
  <c r="AH24" i="1"/>
  <c r="AG24" i="1"/>
  <c r="AF24" i="1"/>
  <c r="AE24" i="1"/>
  <c r="AD24" i="1"/>
  <c r="AC24" i="1"/>
  <c r="AB24" i="1"/>
  <c r="AA24" i="1"/>
  <c r="AK23" i="1"/>
  <c r="AJ23" i="1"/>
  <c r="AH23" i="1"/>
  <c r="AG23" i="1"/>
  <c r="AF23" i="1"/>
  <c r="AE23" i="1"/>
  <c r="AD23" i="1"/>
  <c r="AC23" i="1"/>
  <c r="AB23" i="1"/>
  <c r="AA23" i="1"/>
  <c r="AK22" i="1"/>
  <c r="AJ22" i="1"/>
  <c r="AH22" i="1"/>
  <c r="AG22" i="1"/>
  <c r="AF22" i="1"/>
  <c r="AE22" i="1"/>
  <c r="AD22" i="1"/>
  <c r="AC22" i="1"/>
  <c r="AB22" i="1"/>
  <c r="AA22" i="1"/>
  <c r="AK21" i="1"/>
  <c r="AJ21" i="1"/>
  <c r="AH21" i="1"/>
  <c r="AG21" i="1"/>
  <c r="AF21" i="1"/>
  <c r="AE21" i="1"/>
  <c r="AD21" i="1"/>
  <c r="AC21" i="1"/>
  <c r="AB21" i="1"/>
  <c r="AA21" i="1"/>
  <c r="AK20" i="1"/>
  <c r="AJ20" i="1"/>
  <c r="AH20" i="1"/>
  <c r="AG20" i="1"/>
  <c r="AF20" i="1"/>
  <c r="AE20" i="1"/>
  <c r="AD20" i="1"/>
  <c r="AC20" i="1"/>
  <c r="AB20" i="1"/>
  <c r="AA20" i="1"/>
  <c r="AK19" i="1"/>
  <c r="AJ19" i="1"/>
  <c r="AH19" i="1"/>
  <c r="AG19" i="1"/>
  <c r="AF19" i="1"/>
  <c r="AE19" i="1"/>
  <c r="AD19" i="1"/>
  <c r="AC19" i="1"/>
  <c r="AB19" i="1"/>
  <c r="AA19" i="1"/>
  <c r="AK18" i="1"/>
  <c r="AJ18" i="1"/>
  <c r="AH18" i="1"/>
  <c r="AG18" i="1"/>
  <c r="AF18" i="1"/>
  <c r="AE18" i="1"/>
  <c r="AD18" i="1"/>
  <c r="AC18" i="1"/>
  <c r="AB18" i="1"/>
  <c r="AA18" i="1"/>
  <c r="AK17" i="1"/>
  <c r="AJ17" i="1"/>
  <c r="AH17" i="1"/>
  <c r="AG17" i="1"/>
  <c r="AF17" i="1"/>
  <c r="AE17" i="1"/>
  <c r="AD17" i="1"/>
  <c r="AC17" i="1"/>
  <c r="AB17" i="1"/>
  <c r="AA17" i="1"/>
  <c r="AK16" i="1"/>
  <c r="AJ16" i="1"/>
  <c r="AH16" i="1"/>
  <c r="AG16" i="1"/>
  <c r="AF16" i="1"/>
  <c r="AE16" i="1"/>
  <c r="AD16" i="1"/>
  <c r="AC16" i="1"/>
  <c r="AB16" i="1"/>
  <c r="AA16" i="1"/>
  <c r="AK15" i="1"/>
  <c r="AJ15" i="1"/>
  <c r="AH15" i="1"/>
  <c r="AG15" i="1"/>
  <c r="AF15" i="1"/>
  <c r="AE15" i="1"/>
  <c r="AD15" i="1"/>
  <c r="AC15" i="1"/>
  <c r="AB15" i="1"/>
  <c r="AA15" i="1"/>
  <c r="AK14" i="1"/>
  <c r="AJ14" i="1"/>
  <c r="AH14" i="1"/>
  <c r="AG14" i="1"/>
  <c r="AF14" i="1"/>
  <c r="AE14" i="1"/>
  <c r="AD14" i="1"/>
  <c r="AC14" i="1"/>
  <c r="AB14" i="1"/>
  <c r="AA14" i="1"/>
  <c r="AK13" i="1"/>
  <c r="AJ13" i="1"/>
  <c r="AH13" i="1"/>
  <c r="AG13" i="1"/>
  <c r="AF13" i="1"/>
  <c r="AE13" i="1"/>
  <c r="AD13" i="1"/>
  <c r="AC13" i="1"/>
  <c r="AB13" i="1"/>
  <c r="AA13" i="1"/>
  <c r="AK12" i="1"/>
  <c r="AJ12" i="1"/>
  <c r="AH12" i="1"/>
  <c r="AG12" i="1"/>
  <c r="AF12" i="1"/>
  <c r="AE12" i="1"/>
  <c r="AD12" i="1"/>
  <c r="AC12" i="1"/>
  <c r="AB12" i="1"/>
  <c r="AA12" i="1"/>
  <c r="AK11" i="1"/>
  <c r="AJ11" i="1"/>
  <c r="AH11" i="1"/>
  <c r="AG11" i="1"/>
  <c r="AF11" i="1"/>
  <c r="AE11" i="1"/>
  <c r="AD11" i="1"/>
  <c r="AC11" i="1"/>
  <c r="AB11" i="1"/>
  <c r="AA11" i="1"/>
  <c r="AK10" i="1"/>
  <c r="AJ10" i="1"/>
  <c r="AH10" i="1"/>
  <c r="AG10" i="1"/>
  <c r="AF10" i="1"/>
  <c r="AE10" i="1"/>
  <c r="AD10" i="1"/>
  <c r="AC10" i="1"/>
  <c r="AB10" i="1"/>
  <c r="AA10" i="1"/>
  <c r="AK9" i="1"/>
  <c r="AJ9" i="1"/>
  <c r="AH9" i="1"/>
  <c r="AG9" i="1"/>
  <c r="AF9" i="1"/>
  <c r="AE9" i="1"/>
  <c r="AD9" i="1"/>
  <c r="AC9" i="1"/>
  <c r="AB9" i="1"/>
  <c r="AA9" i="1"/>
  <c r="AK8" i="1"/>
  <c r="AJ8" i="1"/>
  <c r="AH8" i="1"/>
  <c r="AG8" i="1"/>
  <c r="AF8" i="1"/>
  <c r="AE8" i="1"/>
  <c r="AD8" i="1"/>
  <c r="AC8" i="1"/>
  <c r="AB8" i="1"/>
  <c r="AA8" i="1"/>
  <c r="AK7" i="1"/>
  <c r="AJ7" i="1"/>
  <c r="AH7" i="1"/>
  <c r="AG7" i="1"/>
  <c r="AF7" i="1"/>
  <c r="AE7" i="1"/>
  <c r="AD7" i="1"/>
  <c r="AC7" i="1"/>
  <c r="AB7" i="1"/>
  <c r="AA7" i="1"/>
  <c r="AK6" i="1"/>
  <c r="AJ6" i="1"/>
  <c r="AH6" i="1"/>
  <c r="AG6" i="1"/>
  <c r="AF6" i="1"/>
  <c r="AE6" i="1"/>
  <c r="AD6" i="1"/>
  <c r="AC6" i="1"/>
  <c r="AB6" i="1"/>
  <c r="AA6" i="1"/>
  <c r="AK5" i="1"/>
  <c r="AJ5" i="1"/>
  <c r="AH5" i="1"/>
  <c r="AG5" i="1"/>
  <c r="AF5" i="1"/>
  <c r="AE5" i="1"/>
  <c r="AD5" i="1"/>
  <c r="AC5" i="1"/>
  <c r="AB5" i="1"/>
  <c r="AA5" i="1"/>
  <c r="AK4" i="1"/>
  <c r="AJ4" i="1"/>
  <c r="AH4" i="1"/>
  <c r="AG4" i="1"/>
  <c r="AF4" i="1"/>
  <c r="AE4" i="1"/>
  <c r="AD4" i="1"/>
  <c r="AC4" i="1"/>
  <c r="AB4" i="1"/>
  <c r="AA4" i="1"/>
  <c r="AK3" i="1"/>
  <c r="AJ3" i="1"/>
  <c r="AH3" i="1"/>
  <c r="AG3" i="1"/>
  <c r="AF3" i="1"/>
  <c r="AE3" i="1"/>
  <c r="AD3" i="1"/>
  <c r="AC3" i="1"/>
  <c r="AB3" i="1"/>
  <c r="AA3" i="1"/>
</calcChain>
</file>

<file path=xl/sharedStrings.xml><?xml version="1.0" encoding="utf-8"?>
<sst xmlns="http://schemas.openxmlformats.org/spreadsheetml/2006/main" count="700" uniqueCount="667">
  <si>
    <t>2020 Census</t>
  </si>
  <si>
    <t>2020 Preliminary Numbers</t>
  </si>
  <si>
    <t>Difference (2020 Census - 2020 Preliminary Numbers)</t>
  </si>
  <si>
    <t>GEOID</t>
  </si>
  <si>
    <t>NAME</t>
  </si>
  <si>
    <t>TOTALPOP</t>
  </si>
  <si>
    <t>WHITEALONE</t>
  </si>
  <si>
    <t>BLACKALONE</t>
  </si>
  <si>
    <t>AMERIALONE</t>
  </si>
  <si>
    <t>ASIANALONE</t>
  </si>
  <si>
    <t>PIALONE</t>
  </si>
  <si>
    <t>OTHERALONE</t>
  </si>
  <si>
    <t>MULTIALONE</t>
  </si>
  <si>
    <t>Hispanic</t>
  </si>
  <si>
    <t>Nonhispanic</t>
  </si>
  <si>
    <t>TOTAL_POP_PRELIM</t>
  </si>
  <si>
    <t>WHITE_PRELIM</t>
  </si>
  <si>
    <t>BLACK_PRELIM</t>
  </si>
  <si>
    <t>AMERIND_PRELIM</t>
  </si>
  <si>
    <t>ASIAN_PRELIM</t>
  </si>
  <si>
    <t>HAWPAC_PRELIM</t>
  </si>
  <si>
    <t>OTHER_PRELIM</t>
  </si>
  <si>
    <t>MULTI_PRELIM</t>
  </si>
  <si>
    <t>HISPANIC_PRELIM</t>
  </si>
  <si>
    <t>NOT_HISPANIC_PRELIM</t>
  </si>
  <si>
    <t>TOTAL_POP_Diff</t>
  </si>
  <si>
    <t>WHITE_Diff</t>
  </si>
  <si>
    <t>BLACK_Diff</t>
  </si>
  <si>
    <t>AMERIND_Diff</t>
  </si>
  <si>
    <t>ASIAN_Diff</t>
  </si>
  <si>
    <t>HAWPAC_Diff</t>
  </si>
  <si>
    <t>OTHER_Diff</t>
  </si>
  <si>
    <t>MULTI_Diff</t>
  </si>
  <si>
    <t>0500000US08001</t>
  </si>
  <si>
    <t>Adams County</t>
  </si>
  <si>
    <t>0500000US08003</t>
  </si>
  <si>
    <t>Alamosa County</t>
  </si>
  <si>
    <t>0500000US08005</t>
  </si>
  <si>
    <t>Arapahoe County</t>
  </si>
  <si>
    <t>0500000US08007</t>
  </si>
  <si>
    <t>Archuleta County</t>
  </si>
  <si>
    <t>0500000US08009</t>
  </si>
  <si>
    <t>Baca County</t>
  </si>
  <si>
    <t>0500000US08011</t>
  </si>
  <si>
    <t>Bent County</t>
  </si>
  <si>
    <t>0500000US08013</t>
  </si>
  <si>
    <t>Boulder County</t>
  </si>
  <si>
    <t>0500000US08014</t>
  </si>
  <si>
    <t>Broomfield County</t>
  </si>
  <si>
    <t>0500000US08015</t>
  </si>
  <si>
    <t>Chaffee County</t>
  </si>
  <si>
    <t>0500000US08017</t>
  </si>
  <si>
    <t>Cheyenne County</t>
  </si>
  <si>
    <t>0500000US08019</t>
  </si>
  <si>
    <t>Clear Creek County</t>
  </si>
  <si>
    <t>0500000US08021</t>
  </si>
  <si>
    <t>Conejos County</t>
  </si>
  <si>
    <t>0500000US08023</t>
  </si>
  <si>
    <t>Costilla County</t>
  </si>
  <si>
    <t>0500000US08025</t>
  </si>
  <si>
    <t>Crowley County</t>
  </si>
  <si>
    <t>0500000US08027</t>
  </si>
  <si>
    <t>Custer County</t>
  </si>
  <si>
    <t>0500000US08029</t>
  </si>
  <si>
    <t>Delta County</t>
  </si>
  <si>
    <t>0500000US08031</t>
  </si>
  <si>
    <t>Denver County</t>
  </si>
  <si>
    <t>0500000US08033</t>
  </si>
  <si>
    <t>Dolores County</t>
  </si>
  <si>
    <t>0500000US08035</t>
  </si>
  <si>
    <t>Douglas County</t>
  </si>
  <si>
    <t>0500000US08037</t>
  </si>
  <si>
    <t>Eagle County</t>
  </si>
  <si>
    <t>0500000US08039</t>
  </si>
  <si>
    <t>Elbert County</t>
  </si>
  <si>
    <t>0500000US08041</t>
  </si>
  <si>
    <t>El Paso County</t>
  </si>
  <si>
    <t>0500000US08043</t>
  </si>
  <si>
    <t>Fremont County</t>
  </si>
  <si>
    <t>0500000US08045</t>
  </si>
  <si>
    <t>Garfield County</t>
  </si>
  <si>
    <t>0500000US08047</t>
  </si>
  <si>
    <t>Gilpin County</t>
  </si>
  <si>
    <t>0500000US08049</t>
  </si>
  <si>
    <t>Grand County</t>
  </si>
  <si>
    <t>0500000US08051</t>
  </si>
  <si>
    <t>Gunnison County</t>
  </si>
  <si>
    <t>0500000US08053</t>
  </si>
  <si>
    <t>Hinsdale County</t>
  </si>
  <si>
    <t>0500000US08055</t>
  </si>
  <si>
    <t>Huerfano County</t>
  </si>
  <si>
    <t>0500000US08057</t>
  </si>
  <si>
    <t>Jackson County</t>
  </si>
  <si>
    <t>0500000US08059</t>
  </si>
  <si>
    <t>Jefferson County</t>
  </si>
  <si>
    <t>0500000US08061</t>
  </si>
  <si>
    <t>Kiowa County</t>
  </si>
  <si>
    <t>0500000US08063</t>
  </si>
  <si>
    <t>Kit Carson County</t>
  </si>
  <si>
    <t>0500000US08065</t>
  </si>
  <si>
    <t>Lake County</t>
  </si>
  <si>
    <t>0500000US08067</t>
  </si>
  <si>
    <t>La Plata County</t>
  </si>
  <si>
    <t>0500000US08069</t>
  </si>
  <si>
    <t>Larimer County</t>
  </si>
  <si>
    <t>0500000US08071</t>
  </si>
  <si>
    <t>Las Animas County</t>
  </si>
  <si>
    <t>0500000US08073</t>
  </si>
  <si>
    <t>Lincoln County</t>
  </si>
  <si>
    <t>0500000US08075</t>
  </si>
  <si>
    <t>Logan County</t>
  </si>
  <si>
    <t>0500000US08077</t>
  </si>
  <si>
    <t>Mesa County</t>
  </si>
  <si>
    <t>0500000US08079</t>
  </si>
  <si>
    <t>Mineral County</t>
  </si>
  <si>
    <t>0500000US08081</t>
  </si>
  <si>
    <t>Moffat County</t>
  </si>
  <si>
    <t>0500000US08083</t>
  </si>
  <si>
    <t>Montezuma County</t>
  </si>
  <si>
    <t>0500000US08085</t>
  </si>
  <si>
    <t>Montrose County</t>
  </si>
  <si>
    <t>0500000US08087</t>
  </si>
  <si>
    <t>Morgan County</t>
  </si>
  <si>
    <t>0500000US08089</t>
  </si>
  <si>
    <t>Otero County</t>
  </si>
  <si>
    <t>0500000US08091</t>
  </si>
  <si>
    <t>Ouray County</t>
  </si>
  <si>
    <t>0500000US08093</t>
  </si>
  <si>
    <t>Park County</t>
  </si>
  <si>
    <t>0500000US08095</t>
  </si>
  <si>
    <t>Phillips County</t>
  </si>
  <si>
    <t>0500000US08097</t>
  </si>
  <si>
    <t>Pitkin County</t>
  </si>
  <si>
    <t>0500000US08099</t>
  </si>
  <si>
    <t>Prowers County</t>
  </si>
  <si>
    <t>0500000US08101</t>
  </si>
  <si>
    <t>Pueblo County</t>
  </si>
  <si>
    <t>0500000US08103</t>
  </si>
  <si>
    <t>Rio Blanco County</t>
  </si>
  <si>
    <t>0500000US08105</t>
  </si>
  <si>
    <t>Rio Grande County</t>
  </si>
  <si>
    <t>0500000US08107</t>
  </si>
  <si>
    <t>Routt County</t>
  </si>
  <si>
    <t>0500000US08109</t>
  </si>
  <si>
    <t>Saguache County</t>
  </si>
  <si>
    <t>0500000US08111</t>
  </si>
  <si>
    <t>San Juan County</t>
  </si>
  <si>
    <t>0500000US08113</t>
  </si>
  <si>
    <t>San Miguel County</t>
  </si>
  <si>
    <t>0500000US08115</t>
  </si>
  <si>
    <t>Sedgwick County</t>
  </si>
  <si>
    <t>0500000US08117</t>
  </si>
  <si>
    <t>Summit County</t>
  </si>
  <si>
    <t>0500000US08119</t>
  </si>
  <si>
    <t>Teller County</t>
  </si>
  <si>
    <t>0500000US08121</t>
  </si>
  <si>
    <t>Washington County</t>
  </si>
  <si>
    <t>0500000US08123</t>
  </si>
  <si>
    <t>Weld County</t>
  </si>
  <si>
    <t>0500000US08125</t>
  </si>
  <si>
    <t>Yuma County</t>
  </si>
  <si>
    <t>TOTAL</t>
  </si>
  <si>
    <t>PLACEFP20</t>
  </si>
  <si>
    <t>NAME20</t>
  </si>
  <si>
    <t>HISPANIC</t>
  </si>
  <si>
    <t>NOTHISP</t>
  </si>
  <si>
    <t>16495</t>
  </si>
  <si>
    <t>Commerce City</t>
  </si>
  <si>
    <t>26270</t>
  </si>
  <si>
    <t>Federal Heights</t>
  </si>
  <si>
    <t>01090</t>
  </si>
  <si>
    <t>Alamosa</t>
  </si>
  <si>
    <t>37380</t>
  </si>
  <si>
    <t>Hooper</t>
  </si>
  <si>
    <t>12815</t>
  </si>
  <si>
    <t>Centennial</t>
  </si>
  <si>
    <t>13845</t>
  </si>
  <si>
    <t>Cherry Hills Village</t>
  </si>
  <si>
    <t>16385</t>
  </si>
  <si>
    <t>Columbine Valley</t>
  </si>
  <si>
    <t>19630</t>
  </si>
  <si>
    <t>Deer Trail</t>
  </si>
  <si>
    <t>24785</t>
  </si>
  <si>
    <t>Englewood</t>
  </si>
  <si>
    <t>28105</t>
  </si>
  <si>
    <t>Foxfield</t>
  </si>
  <si>
    <t>30340</t>
  </si>
  <si>
    <t>Glendale</t>
  </si>
  <si>
    <t>33035</t>
  </si>
  <si>
    <t>Greenwood Village</t>
  </si>
  <si>
    <t>69645</t>
  </si>
  <si>
    <t>Sheridan</t>
  </si>
  <si>
    <t>56860</t>
  </si>
  <si>
    <t>Pagosa Springs</t>
  </si>
  <si>
    <t>11645</t>
  </si>
  <si>
    <t>Campo</t>
  </si>
  <si>
    <t>61315</t>
  </si>
  <si>
    <t>Pritchett</t>
  </si>
  <si>
    <t>73330</t>
  </si>
  <si>
    <t>Springfield</t>
  </si>
  <si>
    <t>79270</t>
  </si>
  <si>
    <t>Two Buttes</t>
  </si>
  <si>
    <t>81030</t>
  </si>
  <si>
    <t>Vilas</t>
  </si>
  <si>
    <t>82460</t>
  </si>
  <si>
    <t>Walsh</t>
  </si>
  <si>
    <t>43660</t>
  </si>
  <si>
    <t>Las Animas</t>
  </si>
  <si>
    <t>07850</t>
  </si>
  <si>
    <t>Boulder</t>
  </si>
  <si>
    <t>39195</t>
  </si>
  <si>
    <t>Jamestown</t>
  </si>
  <si>
    <t>41835</t>
  </si>
  <si>
    <t>Lafayette</t>
  </si>
  <si>
    <t>46355</t>
  </si>
  <si>
    <t>Louisville</t>
  </si>
  <si>
    <t>47070</t>
  </si>
  <si>
    <t>Lyons</t>
  </si>
  <si>
    <t>53175</t>
  </si>
  <si>
    <t>Nederland</t>
  </si>
  <si>
    <t>82735</t>
  </si>
  <si>
    <t>Ward</t>
  </si>
  <si>
    <t>09280</t>
  </si>
  <si>
    <t>Broomfield</t>
  </si>
  <si>
    <t>10105</t>
  </si>
  <si>
    <t>Buena Vista</t>
  </si>
  <si>
    <t>60600</t>
  </si>
  <si>
    <t>Poncha Springs</t>
  </si>
  <si>
    <t>67280</t>
  </si>
  <si>
    <t>Salida</t>
  </si>
  <si>
    <t>14175</t>
  </si>
  <si>
    <t>Cheyenne Wells</t>
  </si>
  <si>
    <t>41010</t>
  </si>
  <si>
    <t>Kit Carson</t>
  </si>
  <si>
    <t>24620</t>
  </si>
  <si>
    <t>Empire</t>
  </si>
  <si>
    <t>29735</t>
  </si>
  <si>
    <t>Georgetown</t>
  </si>
  <si>
    <t>38370</t>
  </si>
  <si>
    <t>Idaho Springs</t>
  </si>
  <si>
    <t>70360</t>
  </si>
  <si>
    <t>Silver Plume</t>
  </si>
  <si>
    <t>02355</t>
  </si>
  <si>
    <t>Antonito</t>
  </si>
  <si>
    <t>42055</t>
  </si>
  <si>
    <t>La Jara</t>
  </si>
  <si>
    <t>48060</t>
  </si>
  <si>
    <t>Manassa</t>
  </si>
  <si>
    <t>65740</t>
  </si>
  <si>
    <t>Romeo</t>
  </si>
  <si>
    <t>67830</t>
  </si>
  <si>
    <t>Sanford</t>
  </si>
  <si>
    <t>07190</t>
  </si>
  <si>
    <t>Blanca</t>
  </si>
  <si>
    <t>68105</t>
  </si>
  <si>
    <t>San Luis</t>
  </si>
  <si>
    <t>18750</t>
  </si>
  <si>
    <t>Crowley</t>
  </si>
  <si>
    <t>55705</t>
  </si>
  <si>
    <t>Olney Springs</t>
  </si>
  <si>
    <t>56145</t>
  </si>
  <si>
    <t>Ordway</t>
  </si>
  <si>
    <t>74815</t>
  </si>
  <si>
    <t>Sugar City</t>
  </si>
  <si>
    <t>70250</t>
  </si>
  <si>
    <t>Silver Cliff</t>
  </si>
  <si>
    <t>83450</t>
  </si>
  <si>
    <t>Westcliffe</t>
  </si>
  <si>
    <t>12635</t>
  </si>
  <si>
    <t>Cedaredge</t>
  </si>
  <si>
    <t>17925</t>
  </si>
  <si>
    <t>Crawford</t>
  </si>
  <si>
    <t>19850</t>
  </si>
  <si>
    <t>Delta</t>
  </si>
  <si>
    <t>37545</t>
  </si>
  <si>
    <t>Hotchkiss</t>
  </si>
  <si>
    <t>55980</t>
  </si>
  <si>
    <t>Orchard City</t>
  </si>
  <si>
    <t>57300</t>
  </si>
  <si>
    <t>Paonia</t>
  </si>
  <si>
    <t>20000</t>
  </si>
  <si>
    <t>Denver</t>
  </si>
  <si>
    <t>21265</t>
  </si>
  <si>
    <t>Dove Creek</t>
  </si>
  <si>
    <t>64090</t>
  </si>
  <si>
    <t>Rico</t>
  </si>
  <si>
    <t>12387</t>
  </si>
  <si>
    <t>Castle Pines</t>
  </si>
  <si>
    <t>12415</t>
  </si>
  <si>
    <t>Castle Rock</t>
  </si>
  <si>
    <t>43550</t>
  </si>
  <si>
    <t>Larkspur</t>
  </si>
  <si>
    <t>45955</t>
  </si>
  <si>
    <t>Lone Tree</t>
  </si>
  <si>
    <t>57630</t>
  </si>
  <si>
    <t>Parker</t>
  </si>
  <si>
    <t>04110</t>
  </si>
  <si>
    <t>Avon</t>
  </si>
  <si>
    <t>22200</t>
  </si>
  <si>
    <t>Eagle</t>
  </si>
  <si>
    <t>33695</t>
  </si>
  <si>
    <t>Gypsum</t>
  </si>
  <si>
    <t>50920</t>
  </si>
  <si>
    <t>Minturn</t>
  </si>
  <si>
    <t>63265</t>
  </si>
  <si>
    <t>Red Cliff</t>
  </si>
  <si>
    <t>80040</t>
  </si>
  <si>
    <t>Vail</t>
  </si>
  <si>
    <t>23740</t>
  </si>
  <si>
    <t>Elizabeth</t>
  </si>
  <si>
    <t>40790</t>
  </si>
  <si>
    <t>Kiowa</t>
  </si>
  <si>
    <t>70635</t>
  </si>
  <si>
    <t>Simla</t>
  </si>
  <si>
    <t>11260</t>
  </si>
  <si>
    <t>Calhan</t>
  </si>
  <si>
    <t>16000</t>
  </si>
  <si>
    <t>Colorado Springs</t>
  </si>
  <si>
    <t>27865</t>
  </si>
  <si>
    <t>Fountain</t>
  </si>
  <si>
    <t>48445</t>
  </si>
  <si>
    <t>Manitou Springs</t>
  </si>
  <si>
    <t>51800</t>
  </si>
  <si>
    <t>Monument</t>
  </si>
  <si>
    <t>57025</t>
  </si>
  <si>
    <t>Palmer Lake</t>
  </si>
  <si>
    <t>62660</t>
  </si>
  <si>
    <t>Ramah</t>
  </si>
  <si>
    <t>09115</t>
  </si>
  <si>
    <t>Brookside</t>
  </si>
  <si>
    <t>11810</t>
  </si>
  <si>
    <t>Cañon City</t>
  </si>
  <si>
    <t>15330</t>
  </si>
  <si>
    <t>Coal Creek</t>
  </si>
  <si>
    <t>27040</t>
  </si>
  <si>
    <t>Florence</t>
  </si>
  <si>
    <t>64970</t>
  </si>
  <si>
    <t>Rockvale</t>
  </si>
  <si>
    <t>85155</t>
  </si>
  <si>
    <t>Williamsburg</t>
  </si>
  <si>
    <t>12045</t>
  </si>
  <si>
    <t>Carbondale</t>
  </si>
  <si>
    <t>30780</t>
  </si>
  <si>
    <t>Glenwood Springs</t>
  </si>
  <si>
    <t>53395</t>
  </si>
  <si>
    <t>New Castle</t>
  </si>
  <si>
    <t>57400</t>
  </si>
  <si>
    <t>Parachute</t>
  </si>
  <si>
    <t>64255</t>
  </si>
  <si>
    <t>Rifle</t>
  </si>
  <si>
    <t>70195</t>
  </si>
  <si>
    <t>Silt</t>
  </si>
  <si>
    <t>07025</t>
  </si>
  <si>
    <t>Black Hawk</t>
  </si>
  <si>
    <t>28305</t>
  </si>
  <si>
    <t>Fraser</t>
  </si>
  <si>
    <t>31605</t>
  </si>
  <si>
    <t>Granby</t>
  </si>
  <si>
    <t>31715</t>
  </si>
  <si>
    <t>Grand Lake</t>
  </si>
  <si>
    <t>37600</t>
  </si>
  <si>
    <t>Hot Sulphur Springs</t>
  </si>
  <si>
    <t>41560</t>
  </si>
  <si>
    <t>Kremmling</t>
  </si>
  <si>
    <t>85705</t>
  </si>
  <si>
    <t>Winter Park</t>
  </si>
  <si>
    <t>18310</t>
  </si>
  <si>
    <t>Crested Butte</t>
  </si>
  <si>
    <t>33640</t>
  </si>
  <si>
    <t>Gunnison</t>
  </si>
  <si>
    <t>48555</t>
  </si>
  <si>
    <t>Marble</t>
  </si>
  <si>
    <t>52570</t>
  </si>
  <si>
    <t>Mount Crested Butte</t>
  </si>
  <si>
    <t>59830</t>
  </si>
  <si>
    <t>Pitkin</t>
  </si>
  <si>
    <t>42330</t>
  </si>
  <si>
    <t>Lake City</t>
  </si>
  <si>
    <t>44100</t>
  </si>
  <si>
    <t>La Veta</t>
  </si>
  <si>
    <t>82350</t>
  </si>
  <si>
    <t>Walsenburg</t>
  </si>
  <si>
    <t>82130</t>
  </si>
  <si>
    <t>Walden</t>
  </si>
  <si>
    <t>23135</t>
  </si>
  <si>
    <t>Edgewater</t>
  </si>
  <si>
    <t>30835</t>
  </si>
  <si>
    <t>Golden</t>
  </si>
  <si>
    <t>42495</t>
  </si>
  <si>
    <t>Lakeside</t>
  </si>
  <si>
    <t>43000</t>
  </si>
  <si>
    <t>Lakewood</t>
  </si>
  <si>
    <t>52075</t>
  </si>
  <si>
    <t>Morrison</t>
  </si>
  <si>
    <t>52350</t>
  </si>
  <si>
    <t>Mountain View</t>
  </si>
  <si>
    <t>84440</t>
  </si>
  <si>
    <t>Wheat Ridge</t>
  </si>
  <si>
    <t>22145</t>
  </si>
  <si>
    <t>Eads</t>
  </si>
  <si>
    <t>34740</t>
  </si>
  <si>
    <t>Haswell</t>
  </si>
  <si>
    <t>69700</t>
  </si>
  <si>
    <t>Sheridan Lake</t>
  </si>
  <si>
    <t>06530</t>
  </si>
  <si>
    <t>Bethune</t>
  </si>
  <si>
    <t>10600</t>
  </si>
  <si>
    <t>Burlington</t>
  </si>
  <si>
    <t>26765</t>
  </si>
  <si>
    <t>Flagler</t>
  </si>
  <si>
    <t>69040</t>
  </si>
  <si>
    <t>Seibert</t>
  </si>
  <si>
    <t>74485</t>
  </si>
  <si>
    <t>Stratton</t>
  </si>
  <si>
    <t>81690</t>
  </si>
  <si>
    <t>Vona</t>
  </si>
  <si>
    <t>44320</t>
  </si>
  <si>
    <t>Leadville</t>
  </si>
  <si>
    <t>05265</t>
  </si>
  <si>
    <t>Bayfield</t>
  </si>
  <si>
    <t>22035</t>
  </si>
  <si>
    <t>Durango</t>
  </si>
  <si>
    <t>38535</t>
  </si>
  <si>
    <t>Ignacio</t>
  </si>
  <si>
    <t>25115</t>
  </si>
  <si>
    <t>Estes Park</t>
  </si>
  <si>
    <t>27425</t>
  </si>
  <si>
    <t>Fort Collins</t>
  </si>
  <si>
    <t>46465</t>
  </si>
  <si>
    <t>Loveland</t>
  </si>
  <si>
    <t>83230</t>
  </si>
  <si>
    <t>Wellington</t>
  </si>
  <si>
    <t>00760</t>
  </si>
  <si>
    <t>Aguilar</t>
  </si>
  <si>
    <t>08345</t>
  </si>
  <si>
    <t>Branson</t>
  </si>
  <si>
    <t>15550</t>
  </si>
  <si>
    <t>Cokedale</t>
  </si>
  <si>
    <t>40570</t>
  </si>
  <si>
    <t>Kim</t>
  </si>
  <si>
    <t>73715</t>
  </si>
  <si>
    <t>Starkville</t>
  </si>
  <si>
    <t>78610</t>
  </si>
  <si>
    <t>Trinidad</t>
  </si>
  <si>
    <t>03235</t>
  </si>
  <si>
    <t>Arriba</t>
  </si>
  <si>
    <t>29680</t>
  </si>
  <si>
    <t>Genoa</t>
  </si>
  <si>
    <t>37875</t>
  </si>
  <si>
    <t>Hugo</t>
  </si>
  <si>
    <t>44980</t>
  </si>
  <si>
    <t>Limon</t>
  </si>
  <si>
    <t>18640</t>
  </si>
  <si>
    <t>Crook</t>
  </si>
  <si>
    <t>26875</t>
  </si>
  <si>
    <t>Fleming</t>
  </si>
  <si>
    <t>38590</t>
  </si>
  <si>
    <t>Iliff</t>
  </si>
  <si>
    <t>50040</t>
  </si>
  <si>
    <t>Merino</t>
  </si>
  <si>
    <t>58235</t>
  </si>
  <si>
    <t>Peetz</t>
  </si>
  <si>
    <t>73935</t>
  </si>
  <si>
    <t>Sterling</t>
  </si>
  <si>
    <t>15605</t>
  </si>
  <si>
    <t>Collbran</t>
  </si>
  <si>
    <t>19355</t>
  </si>
  <si>
    <t>De Beque</t>
  </si>
  <si>
    <t>28745</t>
  </si>
  <si>
    <t>Fruita</t>
  </si>
  <si>
    <t>31660</t>
  </si>
  <si>
    <t>Grand Junction</t>
  </si>
  <si>
    <t>56970</t>
  </si>
  <si>
    <t>Palisade</t>
  </si>
  <si>
    <t>14765</t>
  </si>
  <si>
    <t>City of Creede</t>
  </si>
  <si>
    <t>17760</t>
  </si>
  <si>
    <t>Craig</t>
  </si>
  <si>
    <t>20495</t>
  </si>
  <si>
    <t>Dinosaur</t>
  </si>
  <si>
    <t>17375</t>
  </si>
  <si>
    <t>Cortez</t>
  </si>
  <si>
    <t>20770</t>
  </si>
  <si>
    <t>Dolores</t>
  </si>
  <si>
    <t>48115</t>
  </si>
  <si>
    <t>Mancos</t>
  </si>
  <si>
    <t>51745</t>
  </si>
  <si>
    <t>Montrose</t>
  </si>
  <si>
    <t>53120</t>
  </si>
  <si>
    <t>Naturita</t>
  </si>
  <si>
    <t>54935</t>
  </si>
  <si>
    <t>Nucla</t>
  </si>
  <si>
    <t>55540</t>
  </si>
  <si>
    <t>Olathe</t>
  </si>
  <si>
    <t>09555</t>
  </si>
  <si>
    <t>Brush</t>
  </si>
  <si>
    <t>27810</t>
  </si>
  <si>
    <t>Fort Morgan</t>
  </si>
  <si>
    <t>36610</t>
  </si>
  <si>
    <t>Hillrose</t>
  </si>
  <si>
    <t>45695</t>
  </si>
  <si>
    <t>Log Lane Village</t>
  </si>
  <si>
    <t>84770</t>
  </si>
  <si>
    <t>Wiggins</t>
  </si>
  <si>
    <t>13460</t>
  </si>
  <si>
    <t>Cheraw</t>
  </si>
  <si>
    <t>27975</t>
  </si>
  <si>
    <t>Fowler</t>
  </si>
  <si>
    <t>42110</t>
  </si>
  <si>
    <t>La Junta</t>
  </si>
  <si>
    <t>48500</t>
  </si>
  <si>
    <t>Manzanola</t>
  </si>
  <si>
    <t>65190</t>
  </si>
  <si>
    <t>Rocky Ford</t>
  </si>
  <si>
    <t>75970</t>
  </si>
  <si>
    <t>Swink</t>
  </si>
  <si>
    <t>56420</t>
  </si>
  <si>
    <t>Ouray</t>
  </si>
  <si>
    <t>64200</t>
  </si>
  <si>
    <t>Ridgway</t>
  </si>
  <si>
    <t>01530</t>
  </si>
  <si>
    <t>Alma</t>
  </si>
  <si>
    <t>25610</t>
  </si>
  <si>
    <t>Fairplay</t>
  </si>
  <si>
    <t>34960</t>
  </si>
  <si>
    <t>Haxtun</t>
  </si>
  <si>
    <t>37270</t>
  </si>
  <si>
    <t>Holyoke</t>
  </si>
  <si>
    <t>57245</t>
  </si>
  <si>
    <t>Paoli</t>
  </si>
  <si>
    <t>03620</t>
  </si>
  <si>
    <t>Aspen</t>
  </si>
  <si>
    <t>71755</t>
  </si>
  <si>
    <t>Snowmass Village</t>
  </si>
  <si>
    <t>31550</t>
  </si>
  <si>
    <t>Granada</t>
  </si>
  <si>
    <t>34520</t>
  </si>
  <si>
    <t>Hartman</t>
  </si>
  <si>
    <t>37215</t>
  </si>
  <si>
    <t>Holly</t>
  </si>
  <si>
    <t>43110</t>
  </si>
  <si>
    <t>Lamar</t>
  </si>
  <si>
    <t>85045</t>
  </si>
  <si>
    <t>Wiley</t>
  </si>
  <si>
    <t>07795</t>
  </si>
  <si>
    <t>Boone</t>
  </si>
  <si>
    <t>62000</t>
  </si>
  <si>
    <t>Pueblo</t>
  </si>
  <si>
    <t>66895</t>
  </si>
  <si>
    <t>Rye</t>
  </si>
  <si>
    <t>49875</t>
  </si>
  <si>
    <t>Meeker</t>
  </si>
  <si>
    <t>62880</t>
  </si>
  <si>
    <t>Rangely</t>
  </si>
  <si>
    <t>19795</t>
  </si>
  <si>
    <t>Del Norte</t>
  </si>
  <si>
    <t>51635</t>
  </si>
  <si>
    <t>Monte Vista</t>
  </si>
  <si>
    <t>72395</t>
  </si>
  <si>
    <t>South Fork</t>
  </si>
  <si>
    <t>35070</t>
  </si>
  <si>
    <t>Hayden</t>
  </si>
  <si>
    <t>55155</t>
  </si>
  <si>
    <t>Oak Creek</t>
  </si>
  <si>
    <t>73825</t>
  </si>
  <si>
    <t>Steamboat Springs</t>
  </si>
  <si>
    <t>86475</t>
  </si>
  <si>
    <t>Yampa</t>
  </si>
  <si>
    <t>07571</t>
  </si>
  <si>
    <t>Bonanza</t>
  </si>
  <si>
    <t>18420</t>
  </si>
  <si>
    <t>Crestone</t>
  </si>
  <si>
    <t>51250</t>
  </si>
  <si>
    <t>Moffat</t>
  </si>
  <si>
    <t>67005</t>
  </si>
  <si>
    <t>Saguache</t>
  </si>
  <si>
    <t>70580</t>
  </si>
  <si>
    <t>Silverton</t>
  </si>
  <si>
    <t>52550</t>
  </si>
  <si>
    <t>Mountain Village</t>
  </si>
  <si>
    <t>54880</t>
  </si>
  <si>
    <t>Norwood</t>
  </si>
  <si>
    <t>55870</t>
  </si>
  <si>
    <t>Ophir</t>
  </si>
  <si>
    <t>68655</t>
  </si>
  <si>
    <t>Sawpit</t>
  </si>
  <si>
    <t>76795</t>
  </si>
  <si>
    <t>Telluride</t>
  </si>
  <si>
    <t>39965</t>
  </si>
  <si>
    <t>Julesburg</t>
  </si>
  <si>
    <t>56475</t>
  </si>
  <si>
    <t>Ovid</t>
  </si>
  <si>
    <t>68930</t>
  </si>
  <si>
    <t>Sedgwick</t>
  </si>
  <si>
    <t>07410</t>
  </si>
  <si>
    <t>Blue River</t>
  </si>
  <si>
    <t>08400</t>
  </si>
  <si>
    <t>Breckenridge</t>
  </si>
  <si>
    <t>20440</t>
  </si>
  <si>
    <t>Dillon</t>
  </si>
  <si>
    <t>28690</t>
  </si>
  <si>
    <t>Frisco</t>
  </si>
  <si>
    <t>51690</t>
  </si>
  <si>
    <t>Montezuma</t>
  </si>
  <si>
    <t>70525</t>
  </si>
  <si>
    <t>Silverthorne</t>
  </si>
  <si>
    <t>18530</t>
  </si>
  <si>
    <t>Cripple Creek</t>
  </si>
  <si>
    <t>80865</t>
  </si>
  <si>
    <t>Victor</t>
  </si>
  <si>
    <t>86090</t>
  </si>
  <si>
    <t>Woodland Park</t>
  </si>
  <si>
    <t>00925</t>
  </si>
  <si>
    <t>Akron</t>
  </si>
  <si>
    <t>56365</t>
  </si>
  <si>
    <t>Otis</t>
  </si>
  <si>
    <t>03950</t>
  </si>
  <si>
    <t>Ault</t>
  </si>
  <si>
    <t>19080</t>
  </si>
  <si>
    <t>Dacono</t>
  </si>
  <si>
    <t>22860</t>
  </si>
  <si>
    <t>Eaton</t>
  </si>
  <si>
    <t>25280</t>
  </si>
  <si>
    <t>Evans</t>
  </si>
  <si>
    <t>26600</t>
  </si>
  <si>
    <t>Firestone</t>
  </si>
  <si>
    <t>27700</t>
  </si>
  <si>
    <t>Fort Lupton</t>
  </si>
  <si>
    <t>28360</t>
  </si>
  <si>
    <t>Frederick</t>
  </si>
  <si>
    <t>29185</t>
  </si>
  <si>
    <t>Garden City</t>
  </si>
  <si>
    <t>29955</t>
  </si>
  <si>
    <t>Gilcrest</t>
  </si>
  <si>
    <t>32155</t>
  </si>
  <si>
    <t>Greeley</t>
  </si>
  <si>
    <t>33310</t>
  </si>
  <si>
    <t>Grover</t>
  </si>
  <si>
    <t>37820</t>
  </si>
  <si>
    <t>Hudson</t>
  </si>
  <si>
    <t>40185</t>
  </si>
  <si>
    <t>Keenesburg</t>
  </si>
  <si>
    <t>40515</t>
  </si>
  <si>
    <t>Kersey</t>
  </si>
  <si>
    <t>43605</t>
  </si>
  <si>
    <t>La Salle</t>
  </si>
  <si>
    <t>49600</t>
  </si>
  <si>
    <t>Mead</t>
  </si>
  <si>
    <t>50480</t>
  </si>
  <si>
    <t>Milliken</t>
  </si>
  <si>
    <t>55045</t>
  </si>
  <si>
    <t>Nunn</t>
  </si>
  <si>
    <t>59005</t>
  </si>
  <si>
    <t>Pierce</t>
  </si>
  <si>
    <t>60160</t>
  </si>
  <si>
    <t>Platteville</t>
  </si>
  <si>
    <t>63045</t>
  </si>
  <si>
    <t>Raymer (New Raymer)</t>
  </si>
  <si>
    <t>69150</t>
  </si>
  <si>
    <t>Severance</t>
  </si>
  <si>
    <t>23025</t>
  </si>
  <si>
    <t>Eckley</t>
  </si>
  <si>
    <t>86310</t>
  </si>
  <si>
    <t>Wray</t>
  </si>
  <si>
    <t>86750</t>
  </si>
  <si>
    <t>Yuma</t>
  </si>
  <si>
    <t>NonHispanic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</si>
</sst>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0" borderId="0" xfId="0" applyFont="1" applyFill="1"/>
    <xf numFmtId="1" fontId="5" fillId="4" borderId="2" xfId="2" applyNumberFormat="1" applyFont="1" applyFill="1" applyBorder="1" applyAlignment="1">
      <alignment horizontal="center"/>
    </xf>
    <xf numFmtId="1" fontId="5" fillId="4" borderId="3" xfId="2" applyNumberFormat="1" applyFont="1" applyFill="1" applyBorder="1" applyAlignment="1">
      <alignment horizontal="center"/>
    </xf>
    <xf numFmtId="1" fontId="5" fillId="4" borderId="4" xfId="2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1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1" fontId="2" fillId="0" borderId="0" xfId="0" applyNumberFormat="1" applyFont="1" applyFill="1" applyBorder="1"/>
    <xf numFmtId="1" fontId="5" fillId="0" borderId="6" xfId="2" applyNumberFormat="1" applyFont="1" applyFill="1" applyBorder="1" applyAlignment="1">
      <alignment wrapText="1"/>
    </xf>
    <xf numFmtId="164" fontId="5" fillId="0" borderId="6" xfId="1" applyNumberFormat="1" applyFont="1" applyFill="1" applyBorder="1" applyAlignment="1">
      <alignment horizontal="right" wrapText="1"/>
    </xf>
    <xf numFmtId="164" fontId="5" fillId="0" borderId="7" xfId="1" applyNumberFormat="1" applyFont="1" applyFill="1" applyBorder="1" applyAlignment="1">
      <alignment horizontal="right" wrapText="1"/>
    </xf>
    <xf numFmtId="164" fontId="5" fillId="0" borderId="6" xfId="1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right" wrapText="1"/>
    </xf>
    <xf numFmtId="164" fontId="2" fillId="0" borderId="9" xfId="1" applyNumberFormat="1" applyFont="1" applyBorder="1"/>
    <xf numFmtId="164" fontId="2" fillId="0" borderId="10" xfId="1" applyNumberFormat="1" applyFont="1" applyBorder="1"/>
    <xf numFmtId="164" fontId="5" fillId="0" borderId="11" xfId="1" applyNumberFormat="1" applyFont="1" applyFill="1" applyBorder="1" applyAlignment="1">
      <alignment horizontal="right" wrapText="1"/>
    </xf>
    <xf numFmtId="164" fontId="5" fillId="0" borderId="12" xfId="1" applyNumberFormat="1" applyFont="1" applyFill="1" applyBorder="1" applyAlignment="1">
      <alignment horizontal="right" wrapText="1"/>
    </xf>
    <xf numFmtId="164" fontId="5" fillId="0" borderId="13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" fontId="2" fillId="0" borderId="10" xfId="0" applyNumberFormat="1" applyFont="1" applyBorder="1"/>
    <xf numFmtId="1" fontId="5" fillId="0" borderId="2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71" sqref="AC71"/>
    </sheetView>
  </sheetViews>
  <sheetFormatPr defaultRowHeight="15" x14ac:dyDescent="0.25"/>
  <cols>
    <col min="1" max="1" width="4.77734375" style="8" customWidth="1"/>
    <col min="2" max="2" width="20.5546875" style="8" bestFit="1" customWidth="1"/>
    <col min="3" max="3" width="15.6640625" style="8" bestFit="1" customWidth="1"/>
    <col min="4" max="4" width="15.77734375" style="8" bestFit="1" customWidth="1"/>
    <col min="5" max="5" width="16.44140625" style="8" bestFit="1" customWidth="1"/>
    <col min="6" max="6" width="17.21875" style="8" bestFit="1" customWidth="1"/>
    <col min="7" max="7" width="15.5546875" style="8" bestFit="1" customWidth="1"/>
    <col min="8" max="9" width="17.33203125" style="8" bestFit="1" customWidth="1"/>
    <col min="10" max="10" width="19.33203125" style="8" bestFit="1" customWidth="1"/>
    <col min="11" max="11" width="9.44140625" style="8" customWidth="1"/>
    <col min="12" max="12" width="16.5546875" style="8" customWidth="1"/>
    <col min="13" max="13" width="15.6640625" style="8" bestFit="1" customWidth="1"/>
    <col min="14" max="14" width="8.88671875" style="8"/>
    <col min="15" max="15" width="24" style="8" bestFit="1" customWidth="1"/>
    <col min="16" max="16" width="17.77734375" style="8" bestFit="1" customWidth="1"/>
    <col min="17" max="17" width="18.44140625" style="8" bestFit="1" customWidth="1"/>
    <col min="18" max="18" width="20.88671875" style="8" bestFit="1" customWidth="1"/>
    <col min="19" max="19" width="17.44140625" style="8" bestFit="1" customWidth="1"/>
    <col min="20" max="20" width="20.77734375" style="8" bestFit="1" customWidth="1"/>
    <col min="21" max="21" width="18.44140625" style="8" bestFit="1" customWidth="1"/>
    <col min="22" max="22" width="17.33203125" style="8" bestFit="1" customWidth="1"/>
    <col min="23" max="23" width="4.77734375" style="8" customWidth="1"/>
    <col min="24" max="24" width="21.21875" style="8" bestFit="1" customWidth="1"/>
    <col min="25" max="25" width="27" style="8" bestFit="1" customWidth="1"/>
    <col min="26" max="26" width="8.88671875" style="8"/>
    <col min="27" max="27" width="19.109375" style="8" bestFit="1" customWidth="1"/>
    <col min="28" max="28" width="14.5546875" style="8" bestFit="1" customWidth="1"/>
    <col min="29" max="29" width="13.5546875" style="8" bestFit="1" customWidth="1"/>
    <col min="30" max="30" width="16.109375" style="8" bestFit="1" customWidth="1"/>
    <col min="31" max="31" width="12.44140625" style="8" bestFit="1" customWidth="1"/>
    <col min="32" max="32" width="15.88671875" style="8" bestFit="1" customWidth="1"/>
    <col min="33" max="34" width="13.88671875" style="8" bestFit="1" customWidth="1"/>
    <col min="35" max="35" width="8.88671875" style="8"/>
    <col min="36" max="37" width="13.33203125" style="8" bestFit="1" customWidth="1"/>
    <col min="38" max="16384" width="8.88671875" style="8"/>
  </cols>
  <sheetData>
    <row r="1" spans="1:37" s="1" customFormat="1" ht="15.6" x14ac:dyDescent="0.3"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O1" s="16" t="s">
        <v>1</v>
      </c>
      <c r="P1" s="16"/>
      <c r="Q1" s="16"/>
      <c r="R1" s="16"/>
      <c r="S1" s="16"/>
      <c r="T1" s="16"/>
      <c r="U1" s="16"/>
      <c r="V1" s="16"/>
      <c r="W1" s="16"/>
      <c r="X1" s="16"/>
      <c r="Y1" s="16"/>
      <c r="AA1" s="17" t="s">
        <v>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7" customFormat="1" x14ac:dyDescent="0.25">
      <c r="A2" s="2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6"/>
      <c r="L2" s="2" t="s">
        <v>13</v>
      </c>
      <c r="M2" s="4" t="s">
        <v>666</v>
      </c>
      <c r="N2" s="5"/>
      <c r="O2" s="3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6"/>
      <c r="X2" s="4" t="s">
        <v>23</v>
      </c>
      <c r="Y2" s="2" t="s">
        <v>24</v>
      </c>
      <c r="Z2" s="6"/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6"/>
      <c r="AJ2" s="4" t="s">
        <v>13</v>
      </c>
      <c r="AK2" s="2" t="s">
        <v>14</v>
      </c>
    </row>
    <row r="3" spans="1:37" x14ac:dyDescent="0.25">
      <c r="A3" s="8" t="s">
        <v>33</v>
      </c>
      <c r="B3" s="8" t="s">
        <v>34</v>
      </c>
      <c r="C3" s="9">
        <v>519572</v>
      </c>
      <c r="D3" s="9">
        <v>289718</v>
      </c>
      <c r="E3" s="9">
        <v>17463</v>
      </c>
      <c r="F3" s="9">
        <v>9520</v>
      </c>
      <c r="G3" s="9">
        <v>23268</v>
      </c>
      <c r="H3" s="9">
        <v>925</v>
      </c>
      <c r="I3" s="9">
        <v>87386</v>
      </c>
      <c r="J3" s="9">
        <v>91292</v>
      </c>
      <c r="K3" s="9"/>
      <c r="L3" s="9">
        <v>216649</v>
      </c>
      <c r="M3" s="9">
        <v>302923</v>
      </c>
      <c r="N3" s="9"/>
      <c r="O3" s="9">
        <v>517413.0000000007</v>
      </c>
      <c r="P3" s="9">
        <v>421884.67343288398</v>
      </c>
      <c r="Q3" s="9">
        <v>17654.376563946331</v>
      </c>
      <c r="R3" s="9">
        <v>5721.3307271378681</v>
      </c>
      <c r="S3" s="9">
        <v>20896.050779449684</v>
      </c>
      <c r="T3" s="9">
        <v>577.11538920470002</v>
      </c>
      <c r="U3" s="9">
        <v>28478.090065399647</v>
      </c>
      <c r="V3" s="9">
        <v>22201.363041977707</v>
      </c>
      <c r="W3" s="9"/>
      <c r="X3" s="9">
        <v>201559.80251023101</v>
      </c>
      <c r="Y3" s="9">
        <v>315853.19748976931</v>
      </c>
      <c r="Z3" s="9"/>
      <c r="AA3" s="9">
        <f t="shared" ref="AA3:AA34" si="0">C3-O3</f>
        <v>2158.9999999993015</v>
      </c>
      <c r="AB3" s="9">
        <f t="shared" ref="AB3:AB34" si="1">D3-P3</f>
        <v>-132166.67343288398</v>
      </c>
      <c r="AC3" s="9">
        <f t="shared" ref="AC3:AC34" si="2">E3-Q3</f>
        <v>-191.37656394633086</v>
      </c>
      <c r="AD3" s="9">
        <f t="shared" ref="AD3:AD34" si="3">F3-R3</f>
        <v>3798.6692728621319</v>
      </c>
      <c r="AE3" s="9">
        <f t="shared" ref="AE3:AE34" si="4">G3-S3</f>
        <v>2371.9492205503157</v>
      </c>
      <c r="AF3" s="9">
        <f t="shared" ref="AF3:AF34" si="5">H3-T3</f>
        <v>347.88461079529998</v>
      </c>
      <c r="AG3" s="9">
        <f t="shared" ref="AG3:AG34" si="6">I3-U3</f>
        <v>58907.90993460035</v>
      </c>
      <c r="AH3" s="9">
        <f t="shared" ref="AH3:AH34" si="7">J3-V3</f>
        <v>69090.636958022296</v>
      </c>
      <c r="AI3" s="9"/>
      <c r="AJ3" s="9">
        <f t="shared" ref="AJ3:AJ34" si="8">L3-X3</f>
        <v>15089.197489768994</v>
      </c>
      <c r="AK3" s="9">
        <f t="shared" ref="AK3:AK34" si="9">M3-Y3</f>
        <v>-12930.197489769314</v>
      </c>
    </row>
    <row r="4" spans="1:37" x14ac:dyDescent="0.25">
      <c r="A4" s="8" t="s">
        <v>35</v>
      </c>
      <c r="B4" s="8" t="s">
        <v>36</v>
      </c>
      <c r="C4" s="9">
        <v>16376</v>
      </c>
      <c r="D4" s="9">
        <v>10069</v>
      </c>
      <c r="E4" s="9">
        <v>251</v>
      </c>
      <c r="F4" s="9">
        <v>709</v>
      </c>
      <c r="G4" s="9">
        <v>180</v>
      </c>
      <c r="H4" s="9">
        <v>19</v>
      </c>
      <c r="I4" s="9">
        <v>2242</v>
      </c>
      <c r="J4" s="9">
        <v>2906</v>
      </c>
      <c r="K4" s="9"/>
      <c r="L4" s="9">
        <v>7701</v>
      </c>
      <c r="M4" s="9">
        <v>8675</v>
      </c>
      <c r="N4" s="9"/>
      <c r="O4" s="9">
        <v>15796.999999999996</v>
      </c>
      <c r="P4" s="9">
        <v>13691.434009686047</v>
      </c>
      <c r="Q4" s="9">
        <v>116.59935562878933</v>
      </c>
      <c r="R4" s="9">
        <v>496.38740983829899</v>
      </c>
      <c r="S4" s="9">
        <v>309.36921186165586</v>
      </c>
      <c r="T4" s="9">
        <v>54.407914800866735</v>
      </c>
      <c r="U4" s="9">
        <v>621.44624335525623</v>
      </c>
      <c r="V4" s="9">
        <v>507.3558548290921</v>
      </c>
      <c r="W4" s="9"/>
      <c r="X4" s="9">
        <v>6880.0639750032133</v>
      </c>
      <c r="Y4" s="9">
        <v>8916.9360249967849</v>
      </c>
      <c r="Z4" s="9"/>
      <c r="AA4" s="9">
        <f t="shared" si="0"/>
        <v>579.00000000000364</v>
      </c>
      <c r="AB4" s="9">
        <f t="shared" si="1"/>
        <v>-3622.4340096860469</v>
      </c>
      <c r="AC4" s="9">
        <f t="shared" si="2"/>
        <v>134.40064437121066</v>
      </c>
      <c r="AD4" s="9">
        <f t="shared" si="3"/>
        <v>212.61259016170101</v>
      </c>
      <c r="AE4" s="9">
        <f t="shared" si="4"/>
        <v>-129.36921186165586</v>
      </c>
      <c r="AF4" s="9">
        <f t="shared" si="5"/>
        <v>-35.407914800866735</v>
      </c>
      <c r="AG4" s="9">
        <f t="shared" si="6"/>
        <v>1620.5537566447438</v>
      </c>
      <c r="AH4" s="9">
        <f t="shared" si="7"/>
        <v>2398.6441451709079</v>
      </c>
      <c r="AI4" s="9"/>
      <c r="AJ4" s="9">
        <f t="shared" si="8"/>
        <v>820.93602499678673</v>
      </c>
      <c r="AK4" s="9">
        <f t="shared" si="9"/>
        <v>-241.93602499678491</v>
      </c>
    </row>
    <row r="5" spans="1:37" x14ac:dyDescent="0.25">
      <c r="A5" s="8" t="s">
        <v>37</v>
      </c>
      <c r="B5" s="8" t="s">
        <v>38</v>
      </c>
      <c r="C5" s="9">
        <v>655070</v>
      </c>
      <c r="D5" s="9">
        <v>396027</v>
      </c>
      <c r="E5" s="9">
        <v>70787</v>
      </c>
      <c r="F5" s="9">
        <v>6820</v>
      </c>
      <c r="G5" s="9">
        <v>42472</v>
      </c>
      <c r="H5" s="9">
        <v>1777</v>
      </c>
      <c r="I5" s="9">
        <v>54355</v>
      </c>
      <c r="J5" s="9">
        <v>82832</v>
      </c>
      <c r="K5" s="9"/>
      <c r="L5" s="9">
        <v>135729</v>
      </c>
      <c r="M5" s="9">
        <v>519341</v>
      </c>
      <c r="N5" s="9"/>
      <c r="O5" s="9">
        <v>653609.99999999884</v>
      </c>
      <c r="P5" s="9">
        <v>470241.10293336643</v>
      </c>
      <c r="Q5" s="9">
        <v>68996.686852695857</v>
      </c>
      <c r="R5" s="9">
        <v>4520.1576331298766</v>
      </c>
      <c r="S5" s="9">
        <v>40019.224870959362</v>
      </c>
      <c r="T5" s="9">
        <v>1448.114504549369</v>
      </c>
      <c r="U5" s="9">
        <v>39167.738503478846</v>
      </c>
      <c r="V5" s="9">
        <v>29216.974701820756</v>
      </c>
      <c r="W5" s="9"/>
      <c r="X5" s="9">
        <v>123533.93686325541</v>
      </c>
      <c r="Y5" s="9">
        <v>530076.06313674303</v>
      </c>
      <c r="Z5" s="9"/>
      <c r="AA5" s="9">
        <f t="shared" si="0"/>
        <v>1460.0000000011642</v>
      </c>
      <c r="AB5" s="9">
        <f t="shared" si="1"/>
        <v>-74214.102933366434</v>
      </c>
      <c r="AC5" s="9">
        <f t="shared" si="2"/>
        <v>1790.3131473041431</v>
      </c>
      <c r="AD5" s="9">
        <f t="shared" si="3"/>
        <v>2299.8423668701234</v>
      </c>
      <c r="AE5" s="9">
        <f t="shared" si="4"/>
        <v>2452.7751290406377</v>
      </c>
      <c r="AF5" s="9">
        <f t="shared" si="5"/>
        <v>328.88549545063097</v>
      </c>
      <c r="AG5" s="9">
        <f t="shared" si="6"/>
        <v>15187.261496521154</v>
      </c>
      <c r="AH5" s="9">
        <f t="shared" si="7"/>
        <v>53615.025298179244</v>
      </c>
      <c r="AI5" s="9"/>
      <c r="AJ5" s="9">
        <f t="shared" si="8"/>
        <v>12195.063136744589</v>
      </c>
      <c r="AK5" s="9">
        <f t="shared" si="9"/>
        <v>-10735.063136743032</v>
      </c>
    </row>
    <row r="6" spans="1:37" x14ac:dyDescent="0.25">
      <c r="A6" s="8" t="s">
        <v>39</v>
      </c>
      <c r="B6" s="8" t="s">
        <v>40</v>
      </c>
      <c r="C6" s="9">
        <v>13359</v>
      </c>
      <c r="D6" s="9">
        <v>10749</v>
      </c>
      <c r="E6" s="9">
        <v>41</v>
      </c>
      <c r="F6" s="9">
        <v>240</v>
      </c>
      <c r="G6" s="9">
        <v>105</v>
      </c>
      <c r="H6" s="9">
        <v>6</v>
      </c>
      <c r="I6" s="9">
        <v>620</v>
      </c>
      <c r="J6" s="9">
        <v>1598</v>
      </c>
      <c r="K6" s="9"/>
      <c r="L6" s="9">
        <v>2159</v>
      </c>
      <c r="M6" s="9">
        <v>11200</v>
      </c>
      <c r="N6" s="9"/>
      <c r="O6" s="9">
        <v>14175.000000000051</v>
      </c>
      <c r="P6" s="9">
        <v>11982.797518951558</v>
      </c>
      <c r="Q6" s="9">
        <v>221.33956140997685</v>
      </c>
      <c r="R6" s="9">
        <v>190.79137725242074</v>
      </c>
      <c r="S6" s="9">
        <v>144.17983751000699</v>
      </c>
      <c r="T6" s="9">
        <v>15.519073570880119</v>
      </c>
      <c r="U6" s="9">
        <v>1419.0297650977991</v>
      </c>
      <c r="V6" s="9">
        <v>201.34286620736788</v>
      </c>
      <c r="W6" s="9"/>
      <c r="X6" s="9">
        <v>2528.214430351105</v>
      </c>
      <c r="Y6" s="9">
        <v>11646.785569648931</v>
      </c>
      <c r="Z6" s="9"/>
      <c r="AA6" s="9">
        <f t="shared" si="0"/>
        <v>-816.00000000005093</v>
      </c>
      <c r="AB6" s="9">
        <f t="shared" si="1"/>
        <v>-1233.7975189515582</v>
      </c>
      <c r="AC6" s="9">
        <f t="shared" si="2"/>
        <v>-180.33956140997685</v>
      </c>
      <c r="AD6" s="9">
        <f t="shared" si="3"/>
        <v>49.208622747579255</v>
      </c>
      <c r="AE6" s="9">
        <f t="shared" si="4"/>
        <v>-39.17983751000699</v>
      </c>
      <c r="AF6" s="9">
        <f t="shared" si="5"/>
        <v>-9.5190735708801189</v>
      </c>
      <c r="AG6" s="9">
        <f t="shared" si="6"/>
        <v>-799.0297650977991</v>
      </c>
      <c r="AH6" s="9">
        <f t="shared" si="7"/>
        <v>1396.6571337926321</v>
      </c>
      <c r="AI6" s="9"/>
      <c r="AJ6" s="9">
        <f t="shared" si="8"/>
        <v>-369.21443035110497</v>
      </c>
      <c r="AK6" s="9">
        <f t="shared" si="9"/>
        <v>-446.78556964893141</v>
      </c>
    </row>
    <row r="7" spans="1:37" x14ac:dyDescent="0.25">
      <c r="A7" s="8" t="s">
        <v>41</v>
      </c>
      <c r="B7" s="8" t="s">
        <v>42</v>
      </c>
      <c r="C7" s="9">
        <v>3506</v>
      </c>
      <c r="D7" s="9">
        <v>3043</v>
      </c>
      <c r="E7" s="9">
        <v>26</v>
      </c>
      <c r="F7" s="9">
        <v>42</v>
      </c>
      <c r="G7" s="9">
        <v>13</v>
      </c>
      <c r="H7" s="9">
        <v>0</v>
      </c>
      <c r="I7" s="9">
        <v>150</v>
      </c>
      <c r="J7" s="9">
        <v>232</v>
      </c>
      <c r="K7" s="9"/>
      <c r="L7" s="9">
        <v>346</v>
      </c>
      <c r="M7" s="9">
        <v>3160</v>
      </c>
      <c r="N7" s="9"/>
      <c r="O7" s="9">
        <v>3528</v>
      </c>
      <c r="P7" s="9">
        <v>3322.6164052766262</v>
      </c>
      <c r="Q7" s="9">
        <v>34.295199695025858</v>
      </c>
      <c r="R7" s="9">
        <v>57.605940439835408</v>
      </c>
      <c r="S7" s="9">
        <v>0</v>
      </c>
      <c r="T7" s="9">
        <v>2.962418446541816</v>
      </c>
      <c r="U7" s="9">
        <v>27.984862995592461</v>
      </c>
      <c r="V7" s="9">
        <v>82.535173146374632</v>
      </c>
      <c r="W7" s="9"/>
      <c r="X7" s="9">
        <v>390.73248803868125</v>
      </c>
      <c r="Y7" s="9">
        <v>3137.2675119613195</v>
      </c>
      <c r="Z7" s="9"/>
      <c r="AA7" s="9">
        <f t="shared" si="0"/>
        <v>-22</v>
      </c>
      <c r="AB7" s="9">
        <f t="shared" si="1"/>
        <v>-279.61640527662621</v>
      </c>
      <c r="AC7" s="9">
        <f t="shared" si="2"/>
        <v>-8.2951996950258575</v>
      </c>
      <c r="AD7" s="9">
        <f t="shared" si="3"/>
        <v>-15.605940439835408</v>
      </c>
      <c r="AE7" s="9">
        <f t="shared" si="4"/>
        <v>13</v>
      </c>
      <c r="AF7" s="9">
        <f t="shared" si="5"/>
        <v>-2.962418446541816</v>
      </c>
      <c r="AG7" s="9">
        <f t="shared" si="6"/>
        <v>122.01513700440753</v>
      </c>
      <c r="AH7" s="9">
        <f t="shared" si="7"/>
        <v>149.46482685362537</v>
      </c>
      <c r="AI7" s="9"/>
      <c r="AJ7" s="9">
        <f t="shared" si="8"/>
        <v>-44.732488038681254</v>
      </c>
      <c r="AK7" s="9">
        <f t="shared" si="9"/>
        <v>22.732488038680458</v>
      </c>
    </row>
    <row r="8" spans="1:37" x14ac:dyDescent="0.25">
      <c r="A8" s="8" t="s">
        <v>43</v>
      </c>
      <c r="B8" s="8" t="s">
        <v>44</v>
      </c>
      <c r="C8" s="9">
        <v>5650</v>
      </c>
      <c r="D8" s="9">
        <v>3831</v>
      </c>
      <c r="E8" s="9">
        <v>256</v>
      </c>
      <c r="F8" s="9">
        <v>162</v>
      </c>
      <c r="G8" s="9">
        <v>52</v>
      </c>
      <c r="H8" s="9">
        <v>0</v>
      </c>
      <c r="I8" s="9">
        <v>862</v>
      </c>
      <c r="J8" s="9">
        <v>487</v>
      </c>
      <c r="K8" s="9"/>
      <c r="L8" s="9">
        <v>1760</v>
      </c>
      <c r="M8" s="9">
        <v>3890</v>
      </c>
      <c r="N8" s="9"/>
      <c r="O8" s="9">
        <v>5408</v>
      </c>
      <c r="P8" s="9">
        <v>4962.0055571873763</v>
      </c>
      <c r="Q8" s="9">
        <v>210.42243480109676</v>
      </c>
      <c r="R8" s="9">
        <v>49.782131123992393</v>
      </c>
      <c r="S8" s="9">
        <v>11.957825029980691</v>
      </c>
      <c r="T8" s="9">
        <v>0</v>
      </c>
      <c r="U8" s="9">
        <v>104.07341280520768</v>
      </c>
      <c r="V8" s="9">
        <v>69.758639052348954</v>
      </c>
      <c r="W8" s="9"/>
      <c r="X8" s="9">
        <v>1725.2301364425157</v>
      </c>
      <c r="Y8" s="9">
        <v>3682.7698635574839</v>
      </c>
      <c r="Z8" s="9"/>
      <c r="AA8" s="9">
        <f t="shared" si="0"/>
        <v>242</v>
      </c>
      <c r="AB8" s="9">
        <f t="shared" si="1"/>
        <v>-1131.0055571873763</v>
      </c>
      <c r="AC8" s="9">
        <f t="shared" si="2"/>
        <v>45.577565198903244</v>
      </c>
      <c r="AD8" s="9">
        <f t="shared" si="3"/>
        <v>112.2178688760076</v>
      </c>
      <c r="AE8" s="9">
        <f t="shared" si="4"/>
        <v>40.04217497001931</v>
      </c>
      <c r="AF8" s="9">
        <f t="shared" si="5"/>
        <v>0</v>
      </c>
      <c r="AG8" s="9">
        <f t="shared" si="6"/>
        <v>757.92658719479232</v>
      </c>
      <c r="AH8" s="9">
        <f t="shared" si="7"/>
        <v>417.24136094765106</v>
      </c>
      <c r="AI8" s="9"/>
      <c r="AJ8" s="9">
        <f t="shared" si="8"/>
        <v>34.769863557484314</v>
      </c>
      <c r="AK8" s="9">
        <f t="shared" si="9"/>
        <v>207.23013644251614</v>
      </c>
    </row>
    <row r="9" spans="1:37" x14ac:dyDescent="0.25">
      <c r="A9" s="8" t="s">
        <v>45</v>
      </c>
      <c r="B9" s="8" t="s">
        <v>46</v>
      </c>
      <c r="C9" s="9">
        <v>330758</v>
      </c>
      <c r="D9" s="9">
        <v>255983</v>
      </c>
      <c r="E9" s="9">
        <v>3393</v>
      </c>
      <c r="F9" s="9">
        <v>2509</v>
      </c>
      <c r="G9" s="9">
        <v>16450</v>
      </c>
      <c r="H9" s="9">
        <v>274</v>
      </c>
      <c r="I9" s="9">
        <v>19148</v>
      </c>
      <c r="J9" s="9">
        <v>33001</v>
      </c>
      <c r="K9" s="9"/>
      <c r="L9" s="9">
        <v>48168</v>
      </c>
      <c r="M9" s="9">
        <v>282590</v>
      </c>
      <c r="N9" s="9"/>
      <c r="O9" s="9">
        <v>327193.99999999901</v>
      </c>
      <c r="P9" s="9">
        <v>291219.01784433617</v>
      </c>
      <c r="Q9" s="9">
        <v>3050.0351017177559</v>
      </c>
      <c r="R9" s="9">
        <v>1390.5838405013458</v>
      </c>
      <c r="S9" s="9">
        <v>15418.39296800633</v>
      </c>
      <c r="T9" s="9">
        <v>207.67387260528022</v>
      </c>
      <c r="U9" s="9">
        <v>6003.734671343449</v>
      </c>
      <c r="V9" s="9">
        <v>9904.5617014893051</v>
      </c>
      <c r="W9" s="9"/>
      <c r="X9" s="9">
        <v>44015.323302781289</v>
      </c>
      <c r="Y9" s="9">
        <v>283178.67669721914</v>
      </c>
      <c r="Z9" s="9"/>
      <c r="AA9" s="9">
        <f t="shared" si="0"/>
        <v>3564.0000000009895</v>
      </c>
      <c r="AB9" s="9">
        <f t="shared" si="1"/>
        <v>-35236.017844336166</v>
      </c>
      <c r="AC9" s="9">
        <f t="shared" si="2"/>
        <v>342.96489828224412</v>
      </c>
      <c r="AD9" s="9">
        <f t="shared" si="3"/>
        <v>1118.4161594986542</v>
      </c>
      <c r="AE9" s="9">
        <f t="shared" si="4"/>
        <v>1031.6070319936698</v>
      </c>
      <c r="AF9" s="9">
        <f t="shared" si="5"/>
        <v>66.326127394719776</v>
      </c>
      <c r="AG9" s="9">
        <f t="shared" si="6"/>
        <v>13144.265328656551</v>
      </c>
      <c r="AH9" s="9">
        <f t="shared" si="7"/>
        <v>23096.438298510693</v>
      </c>
      <c r="AI9" s="9"/>
      <c r="AJ9" s="9">
        <f t="shared" si="8"/>
        <v>4152.6766972187106</v>
      </c>
      <c r="AK9" s="9">
        <f t="shared" si="9"/>
        <v>-588.6766972191399</v>
      </c>
    </row>
    <row r="10" spans="1:37" x14ac:dyDescent="0.25">
      <c r="A10" s="8" t="s">
        <v>47</v>
      </c>
      <c r="B10" s="8" t="s">
        <v>48</v>
      </c>
      <c r="C10" s="9">
        <v>74112</v>
      </c>
      <c r="D10" s="9">
        <v>56334</v>
      </c>
      <c r="E10" s="9">
        <v>989</v>
      </c>
      <c r="F10" s="9">
        <v>435</v>
      </c>
      <c r="G10" s="9">
        <v>5146</v>
      </c>
      <c r="H10" s="9">
        <v>89</v>
      </c>
      <c r="I10" s="9">
        <v>3017</v>
      </c>
      <c r="J10" s="9">
        <v>8102</v>
      </c>
      <c r="K10" s="9"/>
      <c r="L10" s="9">
        <v>9919</v>
      </c>
      <c r="M10" s="9">
        <v>64193</v>
      </c>
      <c r="N10" s="9"/>
      <c r="O10" s="9">
        <v>71656.99999999984</v>
      </c>
      <c r="P10" s="9">
        <v>61666.39154562413</v>
      </c>
      <c r="Q10" s="9">
        <v>954.20357364529866</v>
      </c>
      <c r="R10" s="9">
        <v>330.93454757860059</v>
      </c>
      <c r="S10" s="9">
        <v>4717.5147546826465</v>
      </c>
      <c r="T10" s="9">
        <v>0</v>
      </c>
      <c r="U10" s="9">
        <v>1268.4032988118979</v>
      </c>
      <c r="V10" s="9">
        <v>2719.55227965734</v>
      </c>
      <c r="W10" s="9"/>
      <c r="X10" s="9">
        <v>8776.2479855971833</v>
      </c>
      <c r="Y10" s="9">
        <v>62880.752014402817</v>
      </c>
      <c r="Z10" s="9"/>
      <c r="AA10" s="9">
        <f t="shared" si="0"/>
        <v>2455.0000000001601</v>
      </c>
      <c r="AB10" s="9">
        <f t="shared" si="1"/>
        <v>-5332.3915456241302</v>
      </c>
      <c r="AC10" s="9">
        <f t="shared" si="2"/>
        <v>34.796426354701339</v>
      </c>
      <c r="AD10" s="9">
        <f t="shared" si="3"/>
        <v>104.06545242139941</v>
      </c>
      <c r="AE10" s="9">
        <f t="shared" si="4"/>
        <v>428.48524531735347</v>
      </c>
      <c r="AF10" s="9">
        <f t="shared" si="5"/>
        <v>89</v>
      </c>
      <c r="AG10" s="9">
        <f t="shared" si="6"/>
        <v>1748.5967011881021</v>
      </c>
      <c r="AH10" s="9">
        <f t="shared" si="7"/>
        <v>5382.4477203426595</v>
      </c>
      <c r="AI10" s="9"/>
      <c r="AJ10" s="9">
        <f t="shared" si="8"/>
        <v>1142.7520144028167</v>
      </c>
      <c r="AK10" s="9">
        <f t="shared" si="9"/>
        <v>1312.2479855971833</v>
      </c>
    </row>
    <row r="11" spans="1:37" x14ac:dyDescent="0.25">
      <c r="A11" s="8" t="s">
        <v>49</v>
      </c>
      <c r="B11" s="8" t="s">
        <v>50</v>
      </c>
      <c r="C11" s="9">
        <v>19476</v>
      </c>
      <c r="D11" s="9">
        <v>16693</v>
      </c>
      <c r="E11" s="9">
        <v>296</v>
      </c>
      <c r="F11" s="9">
        <v>185</v>
      </c>
      <c r="G11" s="9">
        <v>137</v>
      </c>
      <c r="H11" s="9">
        <v>13</v>
      </c>
      <c r="I11" s="9">
        <v>782</v>
      </c>
      <c r="J11" s="9">
        <v>1370</v>
      </c>
      <c r="K11" s="9"/>
      <c r="L11" s="9">
        <v>1841</v>
      </c>
      <c r="M11" s="9">
        <v>17635</v>
      </c>
      <c r="N11" s="9"/>
      <c r="O11" s="9">
        <v>20583.999999999964</v>
      </c>
      <c r="P11" s="9">
        <v>19331.563145320015</v>
      </c>
      <c r="Q11" s="9">
        <v>324.49389156137363</v>
      </c>
      <c r="R11" s="9">
        <v>95.492581502856169</v>
      </c>
      <c r="S11" s="9">
        <v>280.62100545454524</v>
      </c>
      <c r="T11" s="9">
        <v>0</v>
      </c>
      <c r="U11" s="9">
        <v>155.06200601768722</v>
      </c>
      <c r="V11" s="9">
        <v>396.76737014350186</v>
      </c>
      <c r="W11" s="9"/>
      <c r="X11" s="9">
        <v>2122.1974080453324</v>
      </c>
      <c r="Y11" s="9">
        <v>18461.802591954631</v>
      </c>
      <c r="Z11" s="9"/>
      <c r="AA11" s="9">
        <f t="shared" si="0"/>
        <v>-1107.9999999999636</v>
      </c>
      <c r="AB11" s="9">
        <f t="shared" si="1"/>
        <v>-2638.5631453200149</v>
      </c>
      <c r="AC11" s="9">
        <f t="shared" si="2"/>
        <v>-28.49389156137363</v>
      </c>
      <c r="AD11" s="9">
        <f t="shared" si="3"/>
        <v>89.507418497143831</v>
      </c>
      <c r="AE11" s="9">
        <f t="shared" si="4"/>
        <v>-143.62100545454524</v>
      </c>
      <c r="AF11" s="9">
        <f t="shared" si="5"/>
        <v>13</v>
      </c>
      <c r="AG11" s="9">
        <f t="shared" si="6"/>
        <v>626.93799398231272</v>
      </c>
      <c r="AH11" s="9">
        <f t="shared" si="7"/>
        <v>973.23262985649808</v>
      </c>
      <c r="AI11" s="9"/>
      <c r="AJ11" s="9">
        <f t="shared" si="8"/>
        <v>-281.19740804533239</v>
      </c>
      <c r="AK11" s="9">
        <f t="shared" si="9"/>
        <v>-826.80259195463077</v>
      </c>
    </row>
    <row r="12" spans="1:37" x14ac:dyDescent="0.25">
      <c r="A12" s="8" t="s">
        <v>51</v>
      </c>
      <c r="B12" s="8" t="s">
        <v>52</v>
      </c>
      <c r="C12" s="9">
        <v>1748</v>
      </c>
      <c r="D12" s="9">
        <v>1534</v>
      </c>
      <c r="E12" s="9">
        <v>1</v>
      </c>
      <c r="F12" s="9">
        <v>13</v>
      </c>
      <c r="G12" s="9">
        <v>4</v>
      </c>
      <c r="H12" s="9">
        <v>0</v>
      </c>
      <c r="I12" s="9">
        <v>84</v>
      </c>
      <c r="J12" s="9">
        <v>112</v>
      </c>
      <c r="K12" s="9"/>
      <c r="L12" s="9">
        <v>206</v>
      </c>
      <c r="M12" s="9">
        <v>1542</v>
      </c>
      <c r="N12" s="9"/>
      <c r="O12" s="9">
        <v>1795.0000000000023</v>
      </c>
      <c r="P12" s="9">
        <v>1679.5151451965237</v>
      </c>
      <c r="Q12" s="9">
        <v>1.7653395629011062</v>
      </c>
      <c r="R12" s="9">
        <v>1.6384790865317513</v>
      </c>
      <c r="S12" s="9">
        <v>38.933288049865247</v>
      </c>
      <c r="T12" s="9">
        <v>3.5079782514552931</v>
      </c>
      <c r="U12" s="9">
        <v>0</v>
      </c>
      <c r="V12" s="9">
        <v>69.639769852724399</v>
      </c>
      <c r="W12" s="9"/>
      <c r="X12" s="9">
        <v>306.84597850583657</v>
      </c>
      <c r="Y12" s="9">
        <v>1488.1540214941617</v>
      </c>
      <c r="Z12" s="9"/>
      <c r="AA12" s="9">
        <f t="shared" si="0"/>
        <v>-47.000000000002274</v>
      </c>
      <c r="AB12" s="9">
        <f t="shared" si="1"/>
        <v>-145.51514519652369</v>
      </c>
      <c r="AC12" s="9">
        <f t="shared" si="2"/>
        <v>-0.76533956290110616</v>
      </c>
      <c r="AD12" s="9">
        <f t="shared" si="3"/>
        <v>11.361520913468249</v>
      </c>
      <c r="AE12" s="9">
        <f t="shared" si="4"/>
        <v>-34.933288049865247</v>
      </c>
      <c r="AF12" s="9">
        <f t="shared" si="5"/>
        <v>-3.5079782514552931</v>
      </c>
      <c r="AG12" s="9">
        <f t="shared" si="6"/>
        <v>84</v>
      </c>
      <c r="AH12" s="9">
        <f t="shared" si="7"/>
        <v>42.360230147275601</v>
      </c>
      <c r="AI12" s="9"/>
      <c r="AJ12" s="9">
        <f t="shared" si="8"/>
        <v>-100.84597850583657</v>
      </c>
      <c r="AK12" s="9">
        <f t="shared" si="9"/>
        <v>53.845978505838275</v>
      </c>
    </row>
    <row r="13" spans="1:37" x14ac:dyDescent="0.25">
      <c r="A13" s="8" t="s">
        <v>53</v>
      </c>
      <c r="B13" s="8" t="s">
        <v>54</v>
      </c>
      <c r="C13" s="9">
        <v>9397</v>
      </c>
      <c r="D13" s="9">
        <v>8323</v>
      </c>
      <c r="E13" s="9">
        <v>52</v>
      </c>
      <c r="F13" s="9">
        <v>73</v>
      </c>
      <c r="G13" s="9">
        <v>83</v>
      </c>
      <c r="H13" s="9">
        <v>9</v>
      </c>
      <c r="I13" s="9">
        <v>162</v>
      </c>
      <c r="J13" s="9">
        <v>695</v>
      </c>
      <c r="K13" s="9"/>
      <c r="L13" s="9">
        <v>648</v>
      </c>
      <c r="M13" s="9">
        <v>8749</v>
      </c>
      <c r="N13" s="9"/>
      <c r="O13" s="9">
        <v>9660</v>
      </c>
      <c r="P13" s="9">
        <v>9099.222233209015</v>
      </c>
      <c r="Q13" s="9">
        <v>116.66094446379022</v>
      </c>
      <c r="R13" s="9">
        <v>29.080601899732429</v>
      </c>
      <c r="S13" s="9">
        <v>85.988617593920324</v>
      </c>
      <c r="T13" s="9">
        <v>15.23672806112045</v>
      </c>
      <c r="U13" s="9">
        <v>1.0335077958344538</v>
      </c>
      <c r="V13" s="9">
        <v>312.77736697658457</v>
      </c>
      <c r="W13" s="9"/>
      <c r="X13" s="9">
        <v>694.31870307716747</v>
      </c>
      <c r="Y13" s="9">
        <v>8965.681296922814</v>
      </c>
      <c r="Z13" s="9"/>
      <c r="AA13" s="9">
        <f t="shared" si="0"/>
        <v>-263</v>
      </c>
      <c r="AB13" s="9">
        <f t="shared" si="1"/>
        <v>-776.22223320901503</v>
      </c>
      <c r="AC13" s="9">
        <f t="shared" si="2"/>
        <v>-64.660944463790216</v>
      </c>
      <c r="AD13" s="9">
        <f t="shared" si="3"/>
        <v>43.919398100267571</v>
      </c>
      <c r="AE13" s="9">
        <f t="shared" si="4"/>
        <v>-2.9886175939203241</v>
      </c>
      <c r="AF13" s="9">
        <f t="shared" si="5"/>
        <v>-6.2367280611204503</v>
      </c>
      <c r="AG13" s="9">
        <f t="shared" si="6"/>
        <v>160.96649220416555</v>
      </c>
      <c r="AH13" s="9">
        <f t="shared" si="7"/>
        <v>382.22263302341543</v>
      </c>
      <c r="AI13" s="9"/>
      <c r="AJ13" s="9">
        <f t="shared" si="8"/>
        <v>-46.31870307716747</v>
      </c>
      <c r="AK13" s="9">
        <f t="shared" si="9"/>
        <v>-216.681296922814</v>
      </c>
    </row>
    <row r="14" spans="1:37" x14ac:dyDescent="0.25">
      <c r="A14" s="8" t="s">
        <v>55</v>
      </c>
      <c r="B14" s="8" t="s">
        <v>56</v>
      </c>
      <c r="C14" s="9">
        <v>7461</v>
      </c>
      <c r="D14" s="9">
        <v>5045</v>
      </c>
      <c r="E14" s="9">
        <v>27</v>
      </c>
      <c r="F14" s="9">
        <v>167</v>
      </c>
      <c r="G14" s="9">
        <v>21</v>
      </c>
      <c r="H14" s="9">
        <v>2</v>
      </c>
      <c r="I14" s="9">
        <v>1056</v>
      </c>
      <c r="J14" s="9">
        <v>1143</v>
      </c>
      <c r="K14" s="9"/>
      <c r="L14" s="9">
        <v>3779</v>
      </c>
      <c r="M14" s="9">
        <v>3682</v>
      </c>
      <c r="N14" s="9"/>
      <c r="O14" s="9">
        <v>8081.0000000000127</v>
      </c>
      <c r="P14" s="9">
        <v>7081.6755204851415</v>
      </c>
      <c r="Q14" s="9">
        <v>38.247917489460065</v>
      </c>
      <c r="R14" s="9">
        <v>204.65208635038329</v>
      </c>
      <c r="S14" s="9">
        <v>15.098985718995488</v>
      </c>
      <c r="T14" s="9">
        <v>23.535700639404652</v>
      </c>
      <c r="U14" s="9">
        <v>514.90334918636631</v>
      </c>
      <c r="V14" s="9">
        <v>202.88644013026035</v>
      </c>
      <c r="W14" s="9"/>
      <c r="X14" s="9">
        <v>4301.5054887391843</v>
      </c>
      <c r="Y14" s="9">
        <v>3779.4945112608261</v>
      </c>
      <c r="Z14" s="9"/>
      <c r="AA14" s="9">
        <f t="shared" si="0"/>
        <v>-620.00000000001273</v>
      </c>
      <c r="AB14" s="9">
        <f t="shared" si="1"/>
        <v>-2036.6755204851415</v>
      </c>
      <c r="AC14" s="9">
        <f t="shared" si="2"/>
        <v>-11.247917489460065</v>
      </c>
      <c r="AD14" s="9">
        <f t="shared" si="3"/>
        <v>-37.652086350383286</v>
      </c>
      <c r="AE14" s="9">
        <f t="shared" si="4"/>
        <v>5.9010142810045121</v>
      </c>
      <c r="AF14" s="9">
        <f t="shared" si="5"/>
        <v>-21.535700639404652</v>
      </c>
      <c r="AG14" s="9">
        <f t="shared" si="6"/>
        <v>541.09665081363369</v>
      </c>
      <c r="AH14" s="9">
        <f t="shared" si="7"/>
        <v>940.11355986973967</v>
      </c>
      <c r="AI14" s="9"/>
      <c r="AJ14" s="9">
        <f t="shared" si="8"/>
        <v>-522.50548873918433</v>
      </c>
      <c r="AK14" s="9">
        <f t="shared" si="9"/>
        <v>-97.49451126082613</v>
      </c>
    </row>
    <row r="15" spans="1:37" x14ac:dyDescent="0.25">
      <c r="A15" s="8" t="s">
        <v>57</v>
      </c>
      <c r="B15" s="8" t="s">
        <v>58</v>
      </c>
      <c r="C15" s="9">
        <v>3499</v>
      </c>
      <c r="D15" s="9">
        <v>1827</v>
      </c>
      <c r="E15" s="9">
        <v>40</v>
      </c>
      <c r="F15" s="9">
        <v>66</v>
      </c>
      <c r="G15" s="9">
        <v>56</v>
      </c>
      <c r="H15" s="9">
        <v>0</v>
      </c>
      <c r="I15" s="9">
        <v>518</v>
      </c>
      <c r="J15" s="9">
        <v>992</v>
      </c>
      <c r="K15" s="9"/>
      <c r="L15" s="9">
        <v>1988</v>
      </c>
      <c r="M15" s="9">
        <v>1511</v>
      </c>
      <c r="N15" s="9"/>
      <c r="O15" s="9">
        <v>3911.00000000001</v>
      </c>
      <c r="P15" s="9">
        <v>3462.3560972853215</v>
      </c>
      <c r="Q15" s="9">
        <v>20.167645690378706</v>
      </c>
      <c r="R15" s="9">
        <v>76.947087684597264</v>
      </c>
      <c r="S15" s="9">
        <v>42.529414848830108</v>
      </c>
      <c r="T15" s="9">
        <v>0</v>
      </c>
      <c r="U15" s="9">
        <v>133.13655851201412</v>
      </c>
      <c r="V15" s="9">
        <v>175.863195978845</v>
      </c>
      <c r="W15" s="9"/>
      <c r="X15" s="9">
        <v>2469.422536382503</v>
      </c>
      <c r="Y15" s="9">
        <v>1441.5774636174885</v>
      </c>
      <c r="Z15" s="9"/>
      <c r="AA15" s="9">
        <f t="shared" si="0"/>
        <v>-412.00000000001</v>
      </c>
      <c r="AB15" s="9">
        <f t="shared" si="1"/>
        <v>-1635.3560972853215</v>
      </c>
      <c r="AC15" s="9">
        <f t="shared" si="2"/>
        <v>19.832354309621294</v>
      </c>
      <c r="AD15" s="9">
        <f t="shared" si="3"/>
        <v>-10.947087684597264</v>
      </c>
      <c r="AE15" s="9">
        <f t="shared" si="4"/>
        <v>13.470585151169892</v>
      </c>
      <c r="AF15" s="9">
        <f t="shared" si="5"/>
        <v>0</v>
      </c>
      <c r="AG15" s="9">
        <f t="shared" si="6"/>
        <v>384.86344148798588</v>
      </c>
      <c r="AH15" s="9">
        <f t="shared" si="7"/>
        <v>816.13680402115506</v>
      </c>
      <c r="AI15" s="9"/>
      <c r="AJ15" s="9">
        <f t="shared" si="8"/>
        <v>-481.42253638250304</v>
      </c>
      <c r="AK15" s="9">
        <f t="shared" si="9"/>
        <v>69.422536382511453</v>
      </c>
    </row>
    <row r="16" spans="1:37" x14ac:dyDescent="0.25">
      <c r="A16" s="8" t="s">
        <v>59</v>
      </c>
      <c r="B16" s="8" t="s">
        <v>60</v>
      </c>
      <c r="C16" s="9">
        <v>5922</v>
      </c>
      <c r="D16" s="9">
        <v>3747</v>
      </c>
      <c r="E16" s="9">
        <v>517</v>
      </c>
      <c r="F16" s="9">
        <v>180</v>
      </c>
      <c r="G16" s="9">
        <v>74</v>
      </c>
      <c r="H16" s="9">
        <v>2</v>
      </c>
      <c r="I16" s="9">
        <v>1022</v>
      </c>
      <c r="J16" s="9">
        <v>380</v>
      </c>
      <c r="K16" s="9"/>
      <c r="L16" s="9">
        <v>1608</v>
      </c>
      <c r="M16" s="9">
        <v>4314</v>
      </c>
      <c r="N16" s="9"/>
      <c r="O16" s="9">
        <v>5429.0000000000064</v>
      </c>
      <c r="P16" s="9">
        <v>4737.4597796949356</v>
      </c>
      <c r="Q16" s="9">
        <v>280.40112980858345</v>
      </c>
      <c r="R16" s="9">
        <v>99.298362753072382</v>
      </c>
      <c r="S16" s="9">
        <v>28.465186468081317</v>
      </c>
      <c r="T16" s="9">
        <v>0</v>
      </c>
      <c r="U16" s="9">
        <v>51.850701458919801</v>
      </c>
      <c r="V16" s="9">
        <v>231.52483981641123</v>
      </c>
      <c r="W16" s="9"/>
      <c r="X16" s="9">
        <v>1774.9806857929536</v>
      </c>
      <c r="Y16" s="9">
        <v>3654.019314207048</v>
      </c>
      <c r="Z16" s="9"/>
      <c r="AA16" s="9">
        <f t="shared" si="0"/>
        <v>492.99999999999363</v>
      </c>
      <c r="AB16" s="9">
        <f t="shared" si="1"/>
        <v>-990.45977969493561</v>
      </c>
      <c r="AC16" s="9">
        <f t="shared" si="2"/>
        <v>236.59887019141655</v>
      </c>
      <c r="AD16" s="9">
        <f t="shared" si="3"/>
        <v>80.701637246927618</v>
      </c>
      <c r="AE16" s="9">
        <f t="shared" si="4"/>
        <v>45.534813531918687</v>
      </c>
      <c r="AF16" s="9">
        <f t="shared" si="5"/>
        <v>2</v>
      </c>
      <c r="AG16" s="9">
        <f t="shared" si="6"/>
        <v>970.14929854108016</v>
      </c>
      <c r="AH16" s="9">
        <f t="shared" si="7"/>
        <v>148.47516018358877</v>
      </c>
      <c r="AI16" s="9"/>
      <c r="AJ16" s="9">
        <f t="shared" si="8"/>
        <v>-166.98068579295364</v>
      </c>
      <c r="AK16" s="9">
        <f t="shared" si="9"/>
        <v>659.98068579295204</v>
      </c>
    </row>
    <row r="17" spans="1:37" x14ac:dyDescent="0.25">
      <c r="A17" s="8" t="s">
        <v>61</v>
      </c>
      <c r="B17" s="8" t="s">
        <v>62</v>
      </c>
      <c r="C17" s="9">
        <v>4704</v>
      </c>
      <c r="D17" s="9">
        <v>4279</v>
      </c>
      <c r="E17" s="9">
        <v>11</v>
      </c>
      <c r="F17" s="9">
        <v>53</v>
      </c>
      <c r="G17" s="9">
        <v>23</v>
      </c>
      <c r="H17" s="9">
        <v>0</v>
      </c>
      <c r="I17" s="9">
        <v>80</v>
      </c>
      <c r="J17" s="9">
        <v>258</v>
      </c>
      <c r="K17" s="9"/>
      <c r="L17" s="9">
        <v>178</v>
      </c>
      <c r="M17" s="9">
        <v>4526</v>
      </c>
      <c r="N17" s="9"/>
      <c r="O17" s="9">
        <v>5168.99999999998</v>
      </c>
      <c r="P17" s="9">
        <v>4806.5468640097743</v>
      </c>
      <c r="Q17" s="9">
        <v>131.35739075253997</v>
      </c>
      <c r="R17" s="9">
        <v>36.826875623601829</v>
      </c>
      <c r="S17" s="9">
        <v>0</v>
      </c>
      <c r="T17" s="9">
        <v>0</v>
      </c>
      <c r="U17" s="9">
        <v>50.621551608489845</v>
      </c>
      <c r="V17" s="9">
        <v>143.64731800557556</v>
      </c>
      <c r="W17" s="9"/>
      <c r="X17" s="9">
        <v>438.96017034437762</v>
      </c>
      <c r="Y17" s="9">
        <v>4730.0398296556168</v>
      </c>
      <c r="Z17" s="9"/>
      <c r="AA17" s="9">
        <f t="shared" si="0"/>
        <v>-464.99999999997999</v>
      </c>
      <c r="AB17" s="9">
        <f t="shared" si="1"/>
        <v>-527.54686400977425</v>
      </c>
      <c r="AC17" s="9">
        <f t="shared" si="2"/>
        <v>-120.35739075253997</v>
      </c>
      <c r="AD17" s="9">
        <f t="shared" si="3"/>
        <v>16.173124376398171</v>
      </c>
      <c r="AE17" s="9">
        <f t="shared" si="4"/>
        <v>23</v>
      </c>
      <c r="AF17" s="9">
        <f t="shared" si="5"/>
        <v>0</v>
      </c>
      <c r="AG17" s="9">
        <f t="shared" si="6"/>
        <v>29.378448391510155</v>
      </c>
      <c r="AH17" s="9">
        <f t="shared" si="7"/>
        <v>114.35268199442444</v>
      </c>
      <c r="AI17" s="9"/>
      <c r="AJ17" s="9">
        <f t="shared" si="8"/>
        <v>-260.96017034437762</v>
      </c>
      <c r="AK17" s="9">
        <f t="shared" si="9"/>
        <v>-204.03982965561681</v>
      </c>
    </row>
    <row r="18" spans="1:37" x14ac:dyDescent="0.25">
      <c r="A18" s="8" t="s">
        <v>63</v>
      </c>
      <c r="B18" s="8" t="s">
        <v>64</v>
      </c>
      <c r="C18" s="9">
        <v>31196</v>
      </c>
      <c r="D18" s="9">
        <v>26117</v>
      </c>
      <c r="E18" s="9">
        <v>145</v>
      </c>
      <c r="F18" s="9">
        <v>294</v>
      </c>
      <c r="G18" s="9">
        <v>243</v>
      </c>
      <c r="H18" s="9">
        <v>9</v>
      </c>
      <c r="I18" s="9">
        <v>1761</v>
      </c>
      <c r="J18" s="9">
        <v>2627</v>
      </c>
      <c r="K18" s="9"/>
      <c r="L18" s="9">
        <v>4329</v>
      </c>
      <c r="M18" s="9">
        <v>26867</v>
      </c>
      <c r="N18" s="9"/>
      <c r="O18" s="9">
        <v>31020.999999999971</v>
      </c>
      <c r="P18" s="9">
        <v>29419.888441045099</v>
      </c>
      <c r="Q18" s="9">
        <v>318.19351927174222</v>
      </c>
      <c r="R18" s="9">
        <v>277.29234769819345</v>
      </c>
      <c r="S18" s="9">
        <v>327.47613370376536</v>
      </c>
      <c r="T18" s="9">
        <v>0</v>
      </c>
      <c r="U18" s="9">
        <v>225.26214699412714</v>
      </c>
      <c r="V18" s="9">
        <v>452.88741128700923</v>
      </c>
      <c r="W18" s="9"/>
      <c r="X18" s="9">
        <v>4492.0489599157754</v>
      </c>
      <c r="Y18" s="9">
        <v>26528.951040084259</v>
      </c>
      <c r="Z18" s="9"/>
      <c r="AA18" s="9">
        <f t="shared" si="0"/>
        <v>175.0000000000291</v>
      </c>
      <c r="AB18" s="9">
        <f t="shared" si="1"/>
        <v>-3302.8884410450992</v>
      </c>
      <c r="AC18" s="9">
        <f t="shared" si="2"/>
        <v>-173.19351927174222</v>
      </c>
      <c r="AD18" s="9">
        <f t="shared" si="3"/>
        <v>16.707652301806547</v>
      </c>
      <c r="AE18" s="9">
        <f t="shared" si="4"/>
        <v>-84.476133703765356</v>
      </c>
      <c r="AF18" s="9">
        <f t="shared" si="5"/>
        <v>9</v>
      </c>
      <c r="AG18" s="9">
        <f t="shared" si="6"/>
        <v>1535.7378530058729</v>
      </c>
      <c r="AH18" s="9">
        <f t="shared" si="7"/>
        <v>2174.1125887129906</v>
      </c>
      <c r="AI18" s="9"/>
      <c r="AJ18" s="9">
        <f t="shared" si="8"/>
        <v>-163.04895991577541</v>
      </c>
      <c r="AK18" s="9">
        <f t="shared" si="9"/>
        <v>338.04895991574085</v>
      </c>
    </row>
    <row r="19" spans="1:37" x14ac:dyDescent="0.25">
      <c r="A19" s="8" t="s">
        <v>65</v>
      </c>
      <c r="B19" s="8" t="s">
        <v>66</v>
      </c>
      <c r="C19" s="9">
        <v>715522</v>
      </c>
      <c r="D19" s="9">
        <v>433946</v>
      </c>
      <c r="E19" s="9">
        <v>64038</v>
      </c>
      <c r="F19" s="9">
        <v>10601</v>
      </c>
      <c r="G19" s="9">
        <v>27875</v>
      </c>
      <c r="H19" s="9">
        <v>1531</v>
      </c>
      <c r="I19" s="9">
        <v>80773</v>
      </c>
      <c r="J19" s="9">
        <v>96758</v>
      </c>
      <c r="K19" s="9"/>
      <c r="L19" s="9">
        <v>199460</v>
      </c>
      <c r="M19" s="9">
        <v>516062</v>
      </c>
      <c r="N19" s="9"/>
      <c r="O19" s="9">
        <v>730723.00000000035</v>
      </c>
      <c r="P19" s="9">
        <v>557404.80749735888</v>
      </c>
      <c r="Q19" s="9">
        <v>66988.31128677669</v>
      </c>
      <c r="R19" s="9">
        <v>6424.666865461978</v>
      </c>
      <c r="S19" s="9">
        <v>27128.316473490435</v>
      </c>
      <c r="T19" s="9">
        <v>983.67974356378352</v>
      </c>
      <c r="U19" s="9">
        <v>43475.714473204993</v>
      </c>
      <c r="V19" s="9">
        <v>28319.748010251089</v>
      </c>
      <c r="W19" s="9"/>
      <c r="X19" s="9">
        <v>209537.19399100021</v>
      </c>
      <c r="Y19" s="9">
        <v>521185.80600899842</v>
      </c>
      <c r="Z19" s="9"/>
      <c r="AA19" s="9">
        <f t="shared" si="0"/>
        <v>-15201.000000000349</v>
      </c>
      <c r="AB19" s="9">
        <f t="shared" si="1"/>
        <v>-123458.80749735888</v>
      </c>
      <c r="AC19" s="9">
        <f t="shared" si="2"/>
        <v>-2950.3112867766904</v>
      </c>
      <c r="AD19" s="9">
        <f t="shared" si="3"/>
        <v>4176.333134538022</v>
      </c>
      <c r="AE19" s="9">
        <f t="shared" si="4"/>
        <v>746.68352650956513</v>
      </c>
      <c r="AF19" s="9">
        <f t="shared" si="5"/>
        <v>547.32025643621648</v>
      </c>
      <c r="AG19" s="9">
        <f t="shared" si="6"/>
        <v>37297.285526795007</v>
      </c>
      <c r="AH19" s="9">
        <f t="shared" si="7"/>
        <v>68438.251989748911</v>
      </c>
      <c r="AI19" s="9"/>
      <c r="AJ19" s="9">
        <f t="shared" si="8"/>
        <v>-10077.193991000211</v>
      </c>
      <c r="AK19" s="9">
        <f t="shared" si="9"/>
        <v>-5123.806008998421</v>
      </c>
    </row>
    <row r="20" spans="1:37" x14ac:dyDescent="0.25">
      <c r="A20" s="8" t="s">
        <v>67</v>
      </c>
      <c r="B20" s="8" t="s">
        <v>68</v>
      </c>
      <c r="C20" s="9">
        <v>2326</v>
      </c>
      <c r="D20" s="9">
        <v>2021</v>
      </c>
      <c r="E20" s="9">
        <v>18</v>
      </c>
      <c r="F20" s="9">
        <v>42</v>
      </c>
      <c r="G20" s="9">
        <v>6</v>
      </c>
      <c r="H20" s="9">
        <v>4</v>
      </c>
      <c r="I20" s="9">
        <v>34</v>
      </c>
      <c r="J20" s="9">
        <v>201</v>
      </c>
      <c r="K20" s="9"/>
      <c r="L20" s="9">
        <v>176</v>
      </c>
      <c r="M20" s="9">
        <v>2150</v>
      </c>
      <c r="N20" s="9"/>
      <c r="O20" s="9">
        <v>2076.9999999999986</v>
      </c>
      <c r="P20" s="9">
        <v>2006.404707167821</v>
      </c>
      <c r="Q20" s="9">
        <v>0</v>
      </c>
      <c r="R20" s="9">
        <v>37.111543751142442</v>
      </c>
      <c r="S20" s="9">
        <v>0</v>
      </c>
      <c r="T20" s="9">
        <v>0</v>
      </c>
      <c r="U20" s="9">
        <v>3.0967404446560249</v>
      </c>
      <c r="V20" s="9">
        <v>30.387008636378916</v>
      </c>
      <c r="W20" s="9"/>
      <c r="X20" s="9">
        <v>138.52232790462276</v>
      </c>
      <c r="Y20" s="9">
        <v>1938.477672095376</v>
      </c>
      <c r="Z20" s="9"/>
      <c r="AA20" s="9">
        <f t="shared" si="0"/>
        <v>249.00000000000136</v>
      </c>
      <c r="AB20" s="9">
        <f t="shared" si="1"/>
        <v>14.595292832178984</v>
      </c>
      <c r="AC20" s="9">
        <f t="shared" si="2"/>
        <v>18</v>
      </c>
      <c r="AD20" s="9">
        <f t="shared" si="3"/>
        <v>4.8884562488575583</v>
      </c>
      <c r="AE20" s="9">
        <f t="shared" si="4"/>
        <v>6</v>
      </c>
      <c r="AF20" s="9">
        <f t="shared" si="5"/>
        <v>4</v>
      </c>
      <c r="AG20" s="9">
        <f t="shared" si="6"/>
        <v>30.903259555343976</v>
      </c>
      <c r="AH20" s="9">
        <f t="shared" si="7"/>
        <v>170.61299136362109</v>
      </c>
      <c r="AI20" s="9"/>
      <c r="AJ20" s="9">
        <f t="shared" si="8"/>
        <v>37.477672095377244</v>
      </c>
      <c r="AK20" s="9">
        <f t="shared" si="9"/>
        <v>211.52232790462403</v>
      </c>
    </row>
    <row r="21" spans="1:37" x14ac:dyDescent="0.25">
      <c r="A21" s="8" t="s">
        <v>69</v>
      </c>
      <c r="B21" s="8" t="s">
        <v>70</v>
      </c>
      <c r="C21" s="9">
        <v>357978</v>
      </c>
      <c r="D21" s="9">
        <v>289005</v>
      </c>
      <c r="E21" s="9">
        <v>5160</v>
      </c>
      <c r="F21" s="9">
        <v>1820</v>
      </c>
      <c r="G21" s="9">
        <v>20064</v>
      </c>
      <c r="H21" s="9">
        <v>345</v>
      </c>
      <c r="I21" s="9">
        <v>7685</v>
      </c>
      <c r="J21" s="9">
        <v>33899</v>
      </c>
      <c r="K21" s="9"/>
      <c r="L21" s="9">
        <v>34110</v>
      </c>
      <c r="M21" s="9">
        <v>323868</v>
      </c>
      <c r="N21" s="9"/>
      <c r="O21" s="9">
        <v>357229.00000000151</v>
      </c>
      <c r="P21" s="9">
        <v>318235.63444686</v>
      </c>
      <c r="Q21" s="9">
        <v>5034.9755364568009</v>
      </c>
      <c r="R21" s="9">
        <v>1415.7798996686633</v>
      </c>
      <c r="S21" s="9">
        <v>16583.935363467874</v>
      </c>
      <c r="T21" s="9">
        <v>373.78341373615888</v>
      </c>
      <c r="U21" s="9">
        <v>5243.7260223718085</v>
      </c>
      <c r="V21" s="9">
        <v>10341.165317438954</v>
      </c>
      <c r="W21" s="9"/>
      <c r="X21" s="9">
        <v>30810.09814235762</v>
      </c>
      <c r="Y21" s="9">
        <v>326418.90185764362</v>
      </c>
      <c r="Z21" s="9"/>
      <c r="AA21" s="9">
        <f t="shared" si="0"/>
        <v>748.9999999984866</v>
      </c>
      <c r="AB21" s="9">
        <f t="shared" si="1"/>
        <v>-29230.63444686</v>
      </c>
      <c r="AC21" s="9">
        <f t="shared" si="2"/>
        <v>125.02446354319909</v>
      </c>
      <c r="AD21" s="9">
        <f t="shared" si="3"/>
        <v>404.22010033133665</v>
      </c>
      <c r="AE21" s="9">
        <f t="shared" si="4"/>
        <v>3480.0646365321263</v>
      </c>
      <c r="AF21" s="9">
        <f t="shared" si="5"/>
        <v>-28.783413736158877</v>
      </c>
      <c r="AG21" s="9">
        <f t="shared" si="6"/>
        <v>2441.2739776281915</v>
      </c>
      <c r="AH21" s="9">
        <f t="shared" si="7"/>
        <v>23557.834682561046</v>
      </c>
      <c r="AI21" s="9"/>
      <c r="AJ21" s="9">
        <f t="shared" si="8"/>
        <v>3299.9018576423805</v>
      </c>
      <c r="AK21" s="9">
        <f t="shared" si="9"/>
        <v>-2550.901857643621</v>
      </c>
    </row>
    <row r="22" spans="1:37" x14ac:dyDescent="0.25">
      <c r="A22" s="8" t="s">
        <v>71</v>
      </c>
      <c r="B22" s="8" t="s">
        <v>72</v>
      </c>
      <c r="C22" s="9">
        <v>55731</v>
      </c>
      <c r="D22" s="9">
        <v>39594</v>
      </c>
      <c r="E22" s="9">
        <v>340</v>
      </c>
      <c r="F22" s="9">
        <v>497</v>
      </c>
      <c r="G22" s="9">
        <v>727</v>
      </c>
      <c r="H22" s="9">
        <v>47</v>
      </c>
      <c r="I22" s="9">
        <v>6608</v>
      </c>
      <c r="J22" s="9">
        <v>7918</v>
      </c>
      <c r="K22" s="9"/>
      <c r="L22" s="9">
        <v>16858</v>
      </c>
      <c r="M22" s="9">
        <v>38873</v>
      </c>
      <c r="N22" s="9"/>
      <c r="O22" s="9">
        <v>54756.999999999949</v>
      </c>
      <c r="P22" s="9">
        <v>48810.374962317081</v>
      </c>
      <c r="Q22" s="9">
        <v>440.15739621889634</v>
      </c>
      <c r="R22" s="9">
        <v>126.55284363778148</v>
      </c>
      <c r="S22" s="9">
        <v>322.04097804833594</v>
      </c>
      <c r="T22" s="9">
        <v>27.857991148010463</v>
      </c>
      <c r="U22" s="9">
        <v>4108.523637329391</v>
      </c>
      <c r="V22" s="9">
        <v>921.4921913004481</v>
      </c>
      <c r="W22" s="9"/>
      <c r="X22" s="9">
        <v>16588.185155850526</v>
      </c>
      <c r="Y22" s="9">
        <v>38168.814844149412</v>
      </c>
      <c r="Z22" s="9"/>
      <c r="AA22" s="9">
        <f t="shared" si="0"/>
        <v>974.00000000005093</v>
      </c>
      <c r="AB22" s="9">
        <f t="shared" si="1"/>
        <v>-9216.3749623170806</v>
      </c>
      <c r="AC22" s="9">
        <f t="shared" si="2"/>
        <v>-100.15739621889634</v>
      </c>
      <c r="AD22" s="9">
        <f t="shared" si="3"/>
        <v>370.44715636221849</v>
      </c>
      <c r="AE22" s="9">
        <f t="shared" si="4"/>
        <v>404.95902195166406</v>
      </c>
      <c r="AF22" s="9">
        <f t="shared" si="5"/>
        <v>19.142008851989537</v>
      </c>
      <c r="AG22" s="9">
        <f t="shared" si="6"/>
        <v>2499.476362670609</v>
      </c>
      <c r="AH22" s="9">
        <f t="shared" si="7"/>
        <v>6996.5078086995518</v>
      </c>
      <c r="AI22" s="9"/>
      <c r="AJ22" s="9">
        <f t="shared" si="8"/>
        <v>269.81484414947408</v>
      </c>
      <c r="AK22" s="9">
        <f t="shared" si="9"/>
        <v>704.18515585058776</v>
      </c>
    </row>
    <row r="23" spans="1:37" x14ac:dyDescent="0.25">
      <c r="A23" s="8" t="s">
        <v>73</v>
      </c>
      <c r="B23" s="8" t="s">
        <v>74</v>
      </c>
      <c r="C23" s="9">
        <v>26062</v>
      </c>
      <c r="D23" s="9">
        <v>22817</v>
      </c>
      <c r="E23" s="9">
        <v>123</v>
      </c>
      <c r="F23" s="9">
        <v>182</v>
      </c>
      <c r="G23" s="9">
        <v>187</v>
      </c>
      <c r="H23" s="9">
        <v>22</v>
      </c>
      <c r="I23" s="9">
        <v>569</v>
      </c>
      <c r="J23" s="9">
        <v>2162</v>
      </c>
      <c r="K23" s="9"/>
      <c r="L23" s="9">
        <v>2067</v>
      </c>
      <c r="M23" s="9">
        <v>23995</v>
      </c>
      <c r="N23" s="9"/>
      <c r="O23" s="9">
        <v>27277.999999999996</v>
      </c>
      <c r="P23" s="9">
        <v>25516.171391486612</v>
      </c>
      <c r="Q23" s="9">
        <v>124.94315151245866</v>
      </c>
      <c r="R23" s="9">
        <v>224.32217651605487</v>
      </c>
      <c r="S23" s="9">
        <v>298.93538332538731</v>
      </c>
      <c r="T23" s="9">
        <v>20.484996629077507</v>
      </c>
      <c r="U23" s="9">
        <v>274.06272132151753</v>
      </c>
      <c r="V23" s="9">
        <v>819.08017920891018</v>
      </c>
      <c r="W23" s="9"/>
      <c r="X23" s="9">
        <v>1855.2666587567041</v>
      </c>
      <c r="Y23" s="9">
        <v>25422.733341243293</v>
      </c>
      <c r="Z23" s="9"/>
      <c r="AA23" s="9">
        <f t="shared" si="0"/>
        <v>-1215.9999999999964</v>
      </c>
      <c r="AB23" s="9">
        <f t="shared" si="1"/>
        <v>-2699.1713914866123</v>
      </c>
      <c r="AC23" s="9">
        <f t="shared" si="2"/>
        <v>-1.9431515124586554</v>
      </c>
      <c r="AD23" s="9">
        <f t="shared" si="3"/>
        <v>-42.322176516054867</v>
      </c>
      <c r="AE23" s="9">
        <f t="shared" si="4"/>
        <v>-111.93538332538731</v>
      </c>
      <c r="AF23" s="9">
        <f t="shared" si="5"/>
        <v>1.5150033709224928</v>
      </c>
      <c r="AG23" s="9">
        <f t="shared" si="6"/>
        <v>294.93727867848247</v>
      </c>
      <c r="AH23" s="9">
        <f t="shared" si="7"/>
        <v>1342.9198207910899</v>
      </c>
      <c r="AI23" s="9"/>
      <c r="AJ23" s="9">
        <f t="shared" si="8"/>
        <v>211.73334124329585</v>
      </c>
      <c r="AK23" s="9">
        <f t="shared" si="9"/>
        <v>-1427.7333412432927</v>
      </c>
    </row>
    <row r="24" spans="1:37" x14ac:dyDescent="0.25">
      <c r="A24" s="8" t="s">
        <v>75</v>
      </c>
      <c r="B24" s="8" t="s">
        <v>76</v>
      </c>
      <c r="C24" s="9">
        <v>730395</v>
      </c>
      <c r="D24" s="9">
        <v>516911</v>
      </c>
      <c r="E24" s="9">
        <v>43822</v>
      </c>
      <c r="F24" s="9">
        <v>7519</v>
      </c>
      <c r="G24" s="9">
        <v>22471</v>
      </c>
      <c r="H24" s="9">
        <v>3091</v>
      </c>
      <c r="I24" s="9">
        <v>43074</v>
      </c>
      <c r="J24" s="9">
        <v>93507</v>
      </c>
      <c r="K24" s="9"/>
      <c r="L24" s="9">
        <v>129984</v>
      </c>
      <c r="M24" s="9">
        <v>600411</v>
      </c>
      <c r="N24" s="9"/>
      <c r="O24" s="9">
        <v>723870.99999999616</v>
      </c>
      <c r="P24" s="9">
        <v>579014.71690486686</v>
      </c>
      <c r="Q24" s="9">
        <v>45383.746100009819</v>
      </c>
      <c r="R24" s="9">
        <v>5438.8414790026018</v>
      </c>
      <c r="S24" s="9">
        <v>20231.187615243187</v>
      </c>
      <c r="T24" s="9">
        <v>2827.6048456575691</v>
      </c>
      <c r="U24" s="9">
        <v>28120.752655147666</v>
      </c>
      <c r="V24" s="9">
        <v>42852.344074415596</v>
      </c>
      <c r="W24" s="9"/>
      <c r="X24" s="9">
        <v>119886.87326881137</v>
      </c>
      <c r="Y24" s="9">
        <v>603984.12673119281</v>
      </c>
      <c r="Z24" s="9"/>
      <c r="AA24" s="9">
        <f t="shared" si="0"/>
        <v>6524.0000000038417</v>
      </c>
      <c r="AB24" s="9">
        <f t="shared" si="1"/>
        <v>-62103.716904866858</v>
      </c>
      <c r="AC24" s="9">
        <f t="shared" si="2"/>
        <v>-1561.7461000098192</v>
      </c>
      <c r="AD24" s="9">
        <f t="shared" si="3"/>
        <v>2080.1585209973982</v>
      </c>
      <c r="AE24" s="9">
        <f t="shared" si="4"/>
        <v>2239.8123847568131</v>
      </c>
      <c r="AF24" s="9">
        <f t="shared" si="5"/>
        <v>263.39515434243094</v>
      </c>
      <c r="AG24" s="9">
        <f t="shared" si="6"/>
        <v>14953.247344852334</v>
      </c>
      <c r="AH24" s="9">
        <f t="shared" si="7"/>
        <v>50654.655925584404</v>
      </c>
      <c r="AI24" s="9"/>
      <c r="AJ24" s="9">
        <f t="shared" si="8"/>
        <v>10097.126731188633</v>
      </c>
      <c r="AK24" s="9">
        <f t="shared" si="9"/>
        <v>-3573.1267311928095</v>
      </c>
    </row>
    <row r="25" spans="1:37" x14ac:dyDescent="0.25">
      <c r="A25" s="8" t="s">
        <v>77</v>
      </c>
      <c r="B25" s="8" t="s">
        <v>78</v>
      </c>
      <c r="C25" s="9">
        <v>48939</v>
      </c>
      <c r="D25" s="9">
        <v>39965</v>
      </c>
      <c r="E25" s="9">
        <v>1848</v>
      </c>
      <c r="F25" s="9">
        <v>850</v>
      </c>
      <c r="G25" s="9">
        <v>338</v>
      </c>
      <c r="H25" s="9">
        <v>30</v>
      </c>
      <c r="I25" s="9">
        <v>2515</v>
      </c>
      <c r="J25" s="9">
        <v>3393</v>
      </c>
      <c r="K25" s="9"/>
      <c r="L25" s="9">
        <v>6049</v>
      </c>
      <c r="M25" s="9">
        <v>42890</v>
      </c>
      <c r="N25" s="9"/>
      <c r="O25" s="9">
        <v>47544.000000000044</v>
      </c>
      <c r="P25" s="9">
        <v>43254.550930254423</v>
      </c>
      <c r="Q25" s="9">
        <v>1660.1132155638043</v>
      </c>
      <c r="R25" s="9">
        <v>585.11233329912989</v>
      </c>
      <c r="S25" s="9">
        <v>385.85948886052461</v>
      </c>
      <c r="T25" s="9">
        <v>4.0511643015472325</v>
      </c>
      <c r="U25" s="9">
        <v>584.62389958113476</v>
      </c>
      <c r="V25" s="9">
        <v>1069.6889681396005</v>
      </c>
      <c r="W25" s="9"/>
      <c r="X25" s="9">
        <v>5535.9427511374452</v>
      </c>
      <c r="Y25" s="9">
        <v>42008.05724886254</v>
      </c>
      <c r="Z25" s="9"/>
      <c r="AA25" s="9">
        <f t="shared" si="0"/>
        <v>1394.9999999999563</v>
      </c>
      <c r="AB25" s="9">
        <f t="shared" si="1"/>
        <v>-3289.5509302544233</v>
      </c>
      <c r="AC25" s="9">
        <f t="shared" si="2"/>
        <v>187.88678443619574</v>
      </c>
      <c r="AD25" s="9">
        <f t="shared" si="3"/>
        <v>264.88766670087011</v>
      </c>
      <c r="AE25" s="9">
        <f t="shared" si="4"/>
        <v>-47.859488860524607</v>
      </c>
      <c r="AF25" s="9">
        <f t="shared" si="5"/>
        <v>25.948835698452768</v>
      </c>
      <c r="AG25" s="9">
        <f t="shared" si="6"/>
        <v>1930.3761004188652</v>
      </c>
      <c r="AH25" s="9">
        <f t="shared" si="7"/>
        <v>2323.3110318603995</v>
      </c>
      <c r="AI25" s="9"/>
      <c r="AJ25" s="9">
        <f t="shared" si="8"/>
        <v>513.05724886255484</v>
      </c>
      <c r="AK25" s="9">
        <f t="shared" si="9"/>
        <v>881.94275113745971</v>
      </c>
    </row>
    <row r="26" spans="1:37" x14ac:dyDescent="0.25">
      <c r="A26" s="8" t="s">
        <v>79</v>
      </c>
      <c r="B26" s="8" t="s">
        <v>80</v>
      </c>
      <c r="C26" s="9">
        <v>61685</v>
      </c>
      <c r="D26" s="9">
        <v>42038</v>
      </c>
      <c r="E26" s="9">
        <v>335</v>
      </c>
      <c r="F26" s="9">
        <v>870</v>
      </c>
      <c r="G26" s="9">
        <v>411</v>
      </c>
      <c r="H26" s="9">
        <v>40</v>
      </c>
      <c r="I26" s="9">
        <v>9751</v>
      </c>
      <c r="J26" s="9">
        <v>8240</v>
      </c>
      <c r="K26" s="9"/>
      <c r="L26" s="9">
        <v>19564</v>
      </c>
      <c r="M26" s="9">
        <v>42121</v>
      </c>
      <c r="N26" s="9"/>
      <c r="O26" s="9">
        <v>60524.999999999884</v>
      </c>
      <c r="P26" s="9">
        <v>52603.709042829767</v>
      </c>
      <c r="Q26" s="9">
        <v>299.7817894244464</v>
      </c>
      <c r="R26" s="9">
        <v>370.66755321633866</v>
      </c>
      <c r="S26" s="9">
        <v>630.87534269425873</v>
      </c>
      <c r="T26" s="9">
        <v>35.565208293263545</v>
      </c>
      <c r="U26" s="9">
        <v>5417.4833648021004</v>
      </c>
      <c r="V26" s="9">
        <v>1166.9176987398127</v>
      </c>
      <c r="W26" s="9"/>
      <c r="X26" s="9">
        <v>16697.186215076228</v>
      </c>
      <c r="Y26" s="9">
        <v>43827.813784923841</v>
      </c>
      <c r="Z26" s="9"/>
      <c r="AA26" s="9">
        <f t="shared" si="0"/>
        <v>1160.0000000001164</v>
      </c>
      <c r="AB26" s="9">
        <f t="shared" si="1"/>
        <v>-10565.709042829767</v>
      </c>
      <c r="AC26" s="9">
        <f t="shared" si="2"/>
        <v>35.218210575553599</v>
      </c>
      <c r="AD26" s="9">
        <f t="shared" si="3"/>
        <v>499.33244678366134</v>
      </c>
      <c r="AE26" s="9">
        <f t="shared" si="4"/>
        <v>-219.87534269425873</v>
      </c>
      <c r="AF26" s="9">
        <f t="shared" si="5"/>
        <v>4.4347917067364548</v>
      </c>
      <c r="AG26" s="9">
        <f t="shared" si="6"/>
        <v>4333.5166351978996</v>
      </c>
      <c r="AH26" s="9">
        <f t="shared" si="7"/>
        <v>7073.0823012601868</v>
      </c>
      <c r="AI26" s="9"/>
      <c r="AJ26" s="9">
        <f t="shared" si="8"/>
        <v>2866.8137849237719</v>
      </c>
      <c r="AK26" s="9">
        <f t="shared" si="9"/>
        <v>-1706.813784923841</v>
      </c>
    </row>
    <row r="27" spans="1:37" x14ac:dyDescent="0.25">
      <c r="A27" s="8" t="s">
        <v>81</v>
      </c>
      <c r="B27" s="8" t="s">
        <v>82</v>
      </c>
      <c r="C27" s="9">
        <v>5808</v>
      </c>
      <c r="D27" s="9">
        <v>5077</v>
      </c>
      <c r="E27" s="9">
        <v>38</v>
      </c>
      <c r="F27" s="9">
        <v>59</v>
      </c>
      <c r="G27" s="9">
        <v>94</v>
      </c>
      <c r="H27" s="9">
        <v>4</v>
      </c>
      <c r="I27" s="9">
        <v>76</v>
      </c>
      <c r="J27" s="9">
        <v>460</v>
      </c>
      <c r="K27" s="9"/>
      <c r="L27" s="9">
        <v>380</v>
      </c>
      <c r="M27" s="9">
        <v>5428</v>
      </c>
      <c r="N27" s="9"/>
      <c r="O27" s="9">
        <v>6217.9999999999955</v>
      </c>
      <c r="P27" s="9">
        <v>5770.794138198683</v>
      </c>
      <c r="Q27" s="9">
        <v>24.907978265904834</v>
      </c>
      <c r="R27" s="9">
        <v>163.13875198019591</v>
      </c>
      <c r="S27" s="9">
        <v>0</v>
      </c>
      <c r="T27" s="9">
        <v>0</v>
      </c>
      <c r="U27" s="9">
        <v>2.6862393069176207</v>
      </c>
      <c r="V27" s="9">
        <v>256.47289224831565</v>
      </c>
      <c r="W27" s="9"/>
      <c r="X27" s="9">
        <v>501.372089625858</v>
      </c>
      <c r="Y27" s="9">
        <v>5716.6279103741426</v>
      </c>
      <c r="Z27" s="9"/>
      <c r="AA27" s="9">
        <f t="shared" si="0"/>
        <v>-409.99999999999545</v>
      </c>
      <c r="AB27" s="9">
        <f t="shared" si="1"/>
        <v>-693.79413819868296</v>
      </c>
      <c r="AC27" s="9">
        <f t="shared" si="2"/>
        <v>13.092021734095166</v>
      </c>
      <c r="AD27" s="9">
        <f t="shared" si="3"/>
        <v>-104.13875198019591</v>
      </c>
      <c r="AE27" s="9">
        <f t="shared" si="4"/>
        <v>94</v>
      </c>
      <c r="AF27" s="9">
        <f t="shared" si="5"/>
        <v>4</v>
      </c>
      <c r="AG27" s="9">
        <f t="shared" si="6"/>
        <v>73.313760693082372</v>
      </c>
      <c r="AH27" s="9">
        <f t="shared" si="7"/>
        <v>203.52710775168435</v>
      </c>
      <c r="AI27" s="9"/>
      <c r="AJ27" s="9">
        <f t="shared" si="8"/>
        <v>-121.372089625858</v>
      </c>
      <c r="AK27" s="9">
        <f t="shared" si="9"/>
        <v>-288.62791037414263</v>
      </c>
    </row>
    <row r="28" spans="1:37" x14ac:dyDescent="0.25">
      <c r="A28" s="8" t="s">
        <v>83</v>
      </c>
      <c r="B28" s="8" t="s">
        <v>84</v>
      </c>
      <c r="C28" s="9">
        <v>15717</v>
      </c>
      <c r="D28" s="9">
        <v>13772</v>
      </c>
      <c r="E28" s="9">
        <v>64</v>
      </c>
      <c r="F28" s="9">
        <v>80</v>
      </c>
      <c r="G28" s="9">
        <v>90</v>
      </c>
      <c r="H28" s="9">
        <v>17</v>
      </c>
      <c r="I28" s="9">
        <v>734</v>
      </c>
      <c r="J28" s="9">
        <v>960</v>
      </c>
      <c r="K28" s="9"/>
      <c r="L28" s="9">
        <v>1533</v>
      </c>
      <c r="M28" s="9">
        <v>14184</v>
      </c>
      <c r="N28" s="9"/>
      <c r="O28" s="9">
        <v>15774.999999999984</v>
      </c>
      <c r="P28" s="9">
        <v>14937.987339413405</v>
      </c>
      <c r="Q28" s="9">
        <v>202.81968345040627</v>
      </c>
      <c r="R28" s="9">
        <v>3.748162602264427</v>
      </c>
      <c r="S28" s="9">
        <v>214.01269437632891</v>
      </c>
      <c r="T28" s="9">
        <v>21.873712624307746</v>
      </c>
      <c r="U28" s="9">
        <v>234.01841660792127</v>
      </c>
      <c r="V28" s="9">
        <v>160.53999092535329</v>
      </c>
      <c r="W28" s="9"/>
      <c r="X28" s="9">
        <v>1395.0465392730503</v>
      </c>
      <c r="Y28" s="9">
        <v>14379.953460726963</v>
      </c>
      <c r="Z28" s="9"/>
      <c r="AA28" s="9">
        <f t="shared" si="0"/>
        <v>-57.999999999983629</v>
      </c>
      <c r="AB28" s="9">
        <f t="shared" si="1"/>
        <v>-1165.9873394134047</v>
      </c>
      <c r="AC28" s="9">
        <f t="shared" si="2"/>
        <v>-138.81968345040627</v>
      </c>
      <c r="AD28" s="9">
        <f t="shared" si="3"/>
        <v>76.251837397735571</v>
      </c>
      <c r="AE28" s="9">
        <f t="shared" si="4"/>
        <v>-124.01269437632891</v>
      </c>
      <c r="AF28" s="9">
        <f t="shared" si="5"/>
        <v>-4.8737126243077462</v>
      </c>
      <c r="AG28" s="9">
        <f t="shared" si="6"/>
        <v>499.98158339207873</v>
      </c>
      <c r="AH28" s="9">
        <f t="shared" si="7"/>
        <v>799.46000907464668</v>
      </c>
      <c r="AI28" s="9"/>
      <c r="AJ28" s="9">
        <f t="shared" si="8"/>
        <v>137.95346072694974</v>
      </c>
      <c r="AK28" s="9">
        <f t="shared" si="9"/>
        <v>-195.95346072696339</v>
      </c>
    </row>
    <row r="29" spans="1:37" x14ac:dyDescent="0.25">
      <c r="A29" s="8" t="s">
        <v>85</v>
      </c>
      <c r="B29" s="8" t="s">
        <v>86</v>
      </c>
      <c r="C29" s="9">
        <v>16918</v>
      </c>
      <c r="D29" s="9">
        <v>14652</v>
      </c>
      <c r="E29" s="9">
        <v>88</v>
      </c>
      <c r="F29" s="9">
        <v>203</v>
      </c>
      <c r="G29" s="9">
        <v>122</v>
      </c>
      <c r="H29" s="9">
        <v>7</v>
      </c>
      <c r="I29" s="9">
        <v>672</v>
      </c>
      <c r="J29" s="9">
        <v>1174</v>
      </c>
      <c r="K29" s="9"/>
      <c r="L29" s="9">
        <v>1604</v>
      </c>
      <c r="M29" s="9">
        <v>15314</v>
      </c>
      <c r="N29" s="9"/>
      <c r="O29" s="9">
        <v>17596.999999999713</v>
      </c>
      <c r="P29" s="9">
        <v>16925.019137714586</v>
      </c>
      <c r="Q29" s="9">
        <v>86.805782525354388</v>
      </c>
      <c r="R29" s="9">
        <v>155.30221358024613</v>
      </c>
      <c r="S29" s="9">
        <v>54.734120491839249</v>
      </c>
      <c r="T29" s="9">
        <v>34.169308200208945</v>
      </c>
      <c r="U29" s="9">
        <v>54.846044040134785</v>
      </c>
      <c r="V29" s="9">
        <v>286.12339344746573</v>
      </c>
      <c r="W29" s="9"/>
      <c r="X29" s="9">
        <v>1574.8932370234509</v>
      </c>
      <c r="Y29" s="9">
        <v>16022.106762976566</v>
      </c>
      <c r="Z29" s="9"/>
      <c r="AA29" s="9">
        <f t="shared" si="0"/>
        <v>-678.9999999997126</v>
      </c>
      <c r="AB29" s="9">
        <f t="shared" si="1"/>
        <v>-2273.0191377145857</v>
      </c>
      <c r="AC29" s="9">
        <f t="shared" si="2"/>
        <v>1.1942174746456118</v>
      </c>
      <c r="AD29" s="9">
        <f t="shared" si="3"/>
        <v>47.697786419753868</v>
      </c>
      <c r="AE29" s="9">
        <f t="shared" si="4"/>
        <v>67.265879508160751</v>
      </c>
      <c r="AF29" s="9">
        <f t="shared" si="5"/>
        <v>-27.169308200208945</v>
      </c>
      <c r="AG29" s="9">
        <f t="shared" si="6"/>
        <v>617.15395595986524</v>
      </c>
      <c r="AH29" s="9">
        <f t="shared" si="7"/>
        <v>887.87660655253421</v>
      </c>
      <c r="AI29" s="9"/>
      <c r="AJ29" s="9">
        <f t="shared" si="8"/>
        <v>29.106762976549135</v>
      </c>
      <c r="AK29" s="9">
        <f t="shared" si="9"/>
        <v>-708.10676297656573</v>
      </c>
    </row>
    <row r="30" spans="1:37" x14ac:dyDescent="0.25">
      <c r="A30" s="8" t="s">
        <v>87</v>
      </c>
      <c r="B30" s="8" t="s">
        <v>88</v>
      </c>
      <c r="C30" s="9">
        <v>788</v>
      </c>
      <c r="D30" s="9">
        <v>706</v>
      </c>
      <c r="E30" s="9">
        <v>8</v>
      </c>
      <c r="F30" s="9">
        <v>6</v>
      </c>
      <c r="G30" s="9">
        <v>3</v>
      </c>
      <c r="H30" s="9">
        <v>1</v>
      </c>
      <c r="I30" s="9">
        <v>6</v>
      </c>
      <c r="J30" s="9">
        <v>58</v>
      </c>
      <c r="K30" s="9"/>
      <c r="L30" s="9">
        <v>30</v>
      </c>
      <c r="M30" s="9">
        <v>758</v>
      </c>
      <c r="N30" s="9"/>
      <c r="O30" s="9">
        <v>811.00000000000057</v>
      </c>
      <c r="P30" s="9">
        <v>763.68378063010539</v>
      </c>
      <c r="Q30" s="9">
        <v>0</v>
      </c>
      <c r="R30" s="9">
        <v>18.926487747957999</v>
      </c>
      <c r="S30" s="9">
        <v>3.7852975495915997</v>
      </c>
      <c r="T30" s="9">
        <v>0</v>
      </c>
      <c r="U30" s="9">
        <v>7.5705950991831994</v>
      </c>
      <c r="V30" s="9">
        <v>17.033838973162236</v>
      </c>
      <c r="W30" s="9"/>
      <c r="X30" s="9">
        <v>46.369894982497101</v>
      </c>
      <c r="Y30" s="9">
        <v>764.63010501750443</v>
      </c>
      <c r="Z30" s="9"/>
      <c r="AA30" s="9">
        <f t="shared" si="0"/>
        <v>-23.000000000000568</v>
      </c>
      <c r="AB30" s="9">
        <f t="shared" si="1"/>
        <v>-57.683780630105389</v>
      </c>
      <c r="AC30" s="9">
        <f t="shared" si="2"/>
        <v>8</v>
      </c>
      <c r="AD30" s="9">
        <f t="shared" si="3"/>
        <v>-12.926487747957999</v>
      </c>
      <c r="AE30" s="9">
        <f t="shared" si="4"/>
        <v>-0.7852975495915997</v>
      </c>
      <c r="AF30" s="9">
        <f t="shared" si="5"/>
        <v>1</v>
      </c>
      <c r="AG30" s="9">
        <f t="shared" si="6"/>
        <v>-1.5705950991831994</v>
      </c>
      <c r="AH30" s="9">
        <f t="shared" si="7"/>
        <v>40.966161026837767</v>
      </c>
      <c r="AI30" s="9"/>
      <c r="AJ30" s="9">
        <f t="shared" si="8"/>
        <v>-16.369894982497101</v>
      </c>
      <c r="AK30" s="9">
        <f t="shared" si="9"/>
        <v>-6.6301050175044338</v>
      </c>
    </row>
    <row r="31" spans="1:37" x14ac:dyDescent="0.25">
      <c r="A31" s="8" t="s">
        <v>89</v>
      </c>
      <c r="B31" s="8" t="s">
        <v>90</v>
      </c>
      <c r="C31" s="9">
        <v>6820</v>
      </c>
      <c r="D31" s="9">
        <v>4997</v>
      </c>
      <c r="E31" s="9">
        <v>65</v>
      </c>
      <c r="F31" s="9">
        <v>175</v>
      </c>
      <c r="G31" s="9">
        <v>31</v>
      </c>
      <c r="H31" s="9">
        <v>0</v>
      </c>
      <c r="I31" s="9">
        <v>532</v>
      </c>
      <c r="J31" s="9">
        <v>1020</v>
      </c>
      <c r="K31" s="9"/>
      <c r="L31" s="9">
        <v>2130</v>
      </c>
      <c r="M31" s="9">
        <v>4690</v>
      </c>
      <c r="N31" s="9"/>
      <c r="O31" s="9">
        <v>6855.9999999999463</v>
      </c>
      <c r="P31" s="9">
        <v>6293.1000008045166</v>
      </c>
      <c r="Q31" s="9">
        <v>31.5433929328304</v>
      </c>
      <c r="R31" s="9">
        <v>130.62065183911525</v>
      </c>
      <c r="S31" s="9">
        <v>0</v>
      </c>
      <c r="T31" s="9">
        <v>0</v>
      </c>
      <c r="U31" s="9">
        <v>111.9657412502672</v>
      </c>
      <c r="V31" s="9">
        <v>288.77021317328007</v>
      </c>
      <c r="W31" s="9"/>
      <c r="X31" s="9">
        <v>2323.5267077861026</v>
      </c>
      <c r="Y31" s="9">
        <v>4532.4732922138837</v>
      </c>
      <c r="Z31" s="9"/>
      <c r="AA31" s="9">
        <f t="shared" si="0"/>
        <v>-35.99999999994634</v>
      </c>
      <c r="AB31" s="9">
        <f t="shared" si="1"/>
        <v>-1296.1000008045166</v>
      </c>
      <c r="AC31" s="9">
        <f t="shared" si="2"/>
        <v>33.4566070671696</v>
      </c>
      <c r="AD31" s="9">
        <f t="shared" si="3"/>
        <v>44.379348160884746</v>
      </c>
      <c r="AE31" s="9">
        <f t="shared" si="4"/>
        <v>31</v>
      </c>
      <c r="AF31" s="9">
        <f t="shared" si="5"/>
        <v>0</v>
      </c>
      <c r="AG31" s="9">
        <f t="shared" si="6"/>
        <v>420.03425874973277</v>
      </c>
      <c r="AH31" s="9">
        <f t="shared" si="7"/>
        <v>731.22978682671987</v>
      </c>
      <c r="AI31" s="9"/>
      <c r="AJ31" s="9">
        <f t="shared" si="8"/>
        <v>-193.52670778610263</v>
      </c>
      <c r="AK31" s="9">
        <f t="shared" si="9"/>
        <v>157.52670778611628</v>
      </c>
    </row>
    <row r="32" spans="1:37" x14ac:dyDescent="0.25">
      <c r="A32" s="8" t="s">
        <v>91</v>
      </c>
      <c r="B32" s="8" t="s">
        <v>92</v>
      </c>
      <c r="C32" s="9">
        <v>1379</v>
      </c>
      <c r="D32" s="9">
        <v>1199</v>
      </c>
      <c r="E32" s="9">
        <v>0</v>
      </c>
      <c r="F32" s="9">
        <v>14</v>
      </c>
      <c r="G32" s="9">
        <v>2</v>
      </c>
      <c r="H32" s="9">
        <v>2</v>
      </c>
      <c r="I32" s="9">
        <v>50</v>
      </c>
      <c r="J32" s="9">
        <v>112</v>
      </c>
      <c r="K32" s="9"/>
      <c r="L32" s="9">
        <v>138</v>
      </c>
      <c r="M32" s="9">
        <v>1241</v>
      </c>
      <c r="N32" s="9"/>
      <c r="O32" s="9">
        <v>1379.0000000000005</v>
      </c>
      <c r="P32" s="9">
        <v>1350.5969509329818</v>
      </c>
      <c r="Q32" s="9">
        <v>0</v>
      </c>
      <c r="R32" s="9">
        <v>0</v>
      </c>
      <c r="S32" s="9">
        <v>0</v>
      </c>
      <c r="T32" s="9">
        <v>0</v>
      </c>
      <c r="U32" s="9">
        <v>22.62243067594742</v>
      </c>
      <c r="V32" s="9">
        <v>5.7806183910715774</v>
      </c>
      <c r="W32" s="9"/>
      <c r="X32" s="9">
        <v>226.22430675947385</v>
      </c>
      <c r="Y32" s="9">
        <v>1152.7756932405268</v>
      </c>
      <c r="Z32" s="9"/>
      <c r="AA32" s="9">
        <f t="shared" si="0"/>
        <v>0</v>
      </c>
      <c r="AB32" s="9">
        <f t="shared" si="1"/>
        <v>-151.59695093298183</v>
      </c>
      <c r="AC32" s="9">
        <f t="shared" si="2"/>
        <v>0</v>
      </c>
      <c r="AD32" s="9">
        <f t="shared" si="3"/>
        <v>14</v>
      </c>
      <c r="AE32" s="9">
        <f t="shared" si="4"/>
        <v>2</v>
      </c>
      <c r="AF32" s="9">
        <f t="shared" si="5"/>
        <v>2</v>
      </c>
      <c r="AG32" s="9">
        <f t="shared" si="6"/>
        <v>27.37756932405258</v>
      </c>
      <c r="AH32" s="9">
        <f t="shared" si="7"/>
        <v>106.21938160892842</v>
      </c>
      <c r="AI32" s="9"/>
      <c r="AJ32" s="9">
        <f t="shared" si="8"/>
        <v>-88.224306759473848</v>
      </c>
      <c r="AK32" s="9">
        <f t="shared" si="9"/>
        <v>88.224306759473166</v>
      </c>
    </row>
    <row r="33" spans="1:37" x14ac:dyDescent="0.25">
      <c r="A33" s="8" t="s">
        <v>93</v>
      </c>
      <c r="B33" s="8" t="s">
        <v>94</v>
      </c>
      <c r="C33" s="9">
        <v>582910</v>
      </c>
      <c r="D33" s="9">
        <v>460764</v>
      </c>
      <c r="E33" s="9">
        <v>7356</v>
      </c>
      <c r="F33" s="9">
        <v>6039</v>
      </c>
      <c r="G33" s="9">
        <v>18157</v>
      </c>
      <c r="H33" s="9">
        <v>536</v>
      </c>
      <c r="I33" s="9">
        <v>27086</v>
      </c>
      <c r="J33" s="9">
        <v>62972</v>
      </c>
      <c r="K33" s="9"/>
      <c r="L33" s="9">
        <v>91514</v>
      </c>
      <c r="M33" s="9">
        <v>491396</v>
      </c>
      <c r="N33" s="9"/>
      <c r="O33" s="9">
        <v>580981.99999999919</v>
      </c>
      <c r="P33" s="9">
        <v>526294.36901026301</v>
      </c>
      <c r="Q33" s="9">
        <v>6658.6161757034261</v>
      </c>
      <c r="R33" s="9">
        <v>3962.126514484396</v>
      </c>
      <c r="S33" s="9">
        <v>16638.293583357321</v>
      </c>
      <c r="T33" s="9">
        <v>330.31372919437518</v>
      </c>
      <c r="U33" s="9">
        <v>10620.359195747489</v>
      </c>
      <c r="V33" s="9">
        <v>16477.921791249923</v>
      </c>
      <c r="W33" s="9"/>
      <c r="X33" s="9">
        <v>87153.968042166147</v>
      </c>
      <c r="Y33" s="9">
        <v>493828.03195783304</v>
      </c>
      <c r="Z33" s="9"/>
      <c r="AA33" s="9">
        <f t="shared" si="0"/>
        <v>1928.0000000008149</v>
      </c>
      <c r="AB33" s="9">
        <f t="shared" si="1"/>
        <v>-65530.369010263006</v>
      </c>
      <c r="AC33" s="9">
        <f t="shared" si="2"/>
        <v>697.38382429657395</v>
      </c>
      <c r="AD33" s="9">
        <f t="shared" si="3"/>
        <v>2076.873485515604</v>
      </c>
      <c r="AE33" s="9">
        <f t="shared" si="4"/>
        <v>1518.706416642679</v>
      </c>
      <c r="AF33" s="9">
        <f t="shared" si="5"/>
        <v>205.68627080562482</v>
      </c>
      <c r="AG33" s="9">
        <f t="shared" si="6"/>
        <v>16465.640804252511</v>
      </c>
      <c r="AH33" s="9">
        <f t="shared" si="7"/>
        <v>46494.078208750077</v>
      </c>
      <c r="AI33" s="9"/>
      <c r="AJ33" s="9">
        <f t="shared" si="8"/>
        <v>4360.0319578338531</v>
      </c>
      <c r="AK33" s="9">
        <f t="shared" si="9"/>
        <v>-2432.0319578330382</v>
      </c>
    </row>
    <row r="34" spans="1:37" x14ac:dyDescent="0.25">
      <c r="A34" s="8" t="s">
        <v>95</v>
      </c>
      <c r="B34" s="8" t="s">
        <v>96</v>
      </c>
      <c r="C34" s="9">
        <v>1446</v>
      </c>
      <c r="D34" s="9">
        <v>1290</v>
      </c>
      <c r="E34" s="9">
        <v>4</v>
      </c>
      <c r="F34" s="9">
        <v>0</v>
      </c>
      <c r="G34" s="9">
        <v>9</v>
      </c>
      <c r="H34" s="9">
        <v>1</v>
      </c>
      <c r="I34" s="9">
        <v>20</v>
      </c>
      <c r="J34" s="9">
        <v>122</v>
      </c>
      <c r="K34" s="9"/>
      <c r="L34" s="9">
        <v>104</v>
      </c>
      <c r="M34" s="9">
        <v>1342</v>
      </c>
      <c r="N34" s="9"/>
      <c r="O34" s="9">
        <v>1444.0000000000007</v>
      </c>
      <c r="P34" s="9">
        <v>1398.3841387989808</v>
      </c>
      <c r="Q34" s="9">
        <v>4.4995420915673936</v>
      </c>
      <c r="R34" s="9">
        <v>0</v>
      </c>
      <c r="S34" s="9">
        <v>0</v>
      </c>
      <c r="T34" s="9">
        <v>0</v>
      </c>
      <c r="U34" s="9">
        <v>5.0683433066016965</v>
      </c>
      <c r="V34" s="9">
        <v>36.047975802850964</v>
      </c>
      <c r="W34" s="9"/>
      <c r="X34" s="9">
        <v>77.783963756044756</v>
      </c>
      <c r="Y34" s="9">
        <v>1366.2160362439565</v>
      </c>
      <c r="Z34" s="9"/>
      <c r="AA34" s="9">
        <f t="shared" si="0"/>
        <v>1.9999999999993179</v>
      </c>
      <c r="AB34" s="9">
        <f t="shared" si="1"/>
        <v>-108.38413879898076</v>
      </c>
      <c r="AC34" s="9">
        <f t="shared" si="2"/>
        <v>-0.4995420915673936</v>
      </c>
      <c r="AD34" s="9">
        <f t="shared" si="3"/>
        <v>0</v>
      </c>
      <c r="AE34" s="9">
        <f t="shared" si="4"/>
        <v>9</v>
      </c>
      <c r="AF34" s="9">
        <f t="shared" si="5"/>
        <v>1</v>
      </c>
      <c r="AG34" s="9">
        <f t="shared" si="6"/>
        <v>14.931656693398303</v>
      </c>
      <c r="AH34" s="9">
        <f t="shared" si="7"/>
        <v>85.952024197149029</v>
      </c>
      <c r="AI34" s="9"/>
      <c r="AJ34" s="9">
        <f t="shared" si="8"/>
        <v>26.216036243955244</v>
      </c>
      <c r="AK34" s="9">
        <f t="shared" si="9"/>
        <v>-24.216036243956523</v>
      </c>
    </row>
    <row r="35" spans="1:37" x14ac:dyDescent="0.25">
      <c r="A35" s="8" t="s">
        <v>97</v>
      </c>
      <c r="B35" s="8" t="s">
        <v>98</v>
      </c>
      <c r="C35" s="9">
        <v>7087</v>
      </c>
      <c r="D35" s="9">
        <v>5649</v>
      </c>
      <c r="E35" s="9">
        <v>24</v>
      </c>
      <c r="F35" s="9">
        <v>45</v>
      </c>
      <c r="G35" s="9">
        <v>31</v>
      </c>
      <c r="H35" s="9">
        <v>10</v>
      </c>
      <c r="I35" s="9">
        <v>613</v>
      </c>
      <c r="J35" s="9">
        <v>715</v>
      </c>
      <c r="K35" s="9"/>
      <c r="L35" s="9">
        <v>1409</v>
      </c>
      <c r="M35" s="9">
        <v>5678</v>
      </c>
      <c r="N35" s="9"/>
      <c r="O35" s="9">
        <v>7117.0000000000173</v>
      </c>
      <c r="P35" s="9">
        <v>6505.471391284952</v>
      </c>
      <c r="Q35" s="9">
        <v>260.26641059174875</v>
      </c>
      <c r="R35" s="9">
        <v>27.883785122706161</v>
      </c>
      <c r="S35" s="9">
        <v>11.912842064347107</v>
      </c>
      <c r="T35" s="9">
        <v>16.263082909447753</v>
      </c>
      <c r="U35" s="9">
        <v>251.10904666363678</v>
      </c>
      <c r="V35" s="9">
        <v>44.093441363166058</v>
      </c>
      <c r="W35" s="9"/>
      <c r="X35" s="9">
        <v>1274.773867395963</v>
      </c>
      <c r="Y35" s="9">
        <v>5842.2261326040307</v>
      </c>
      <c r="Z35" s="9"/>
      <c r="AA35" s="9">
        <f t="shared" ref="AA35:AA67" si="10">C35-O35</f>
        <v>-30.00000000001728</v>
      </c>
      <c r="AB35" s="9">
        <f t="shared" ref="AB35:AB67" si="11">D35-P35</f>
        <v>-856.47139128495201</v>
      </c>
      <c r="AC35" s="9">
        <f t="shared" ref="AC35:AC67" si="12">E35-Q35</f>
        <v>-236.26641059174875</v>
      </c>
      <c r="AD35" s="9">
        <f t="shared" ref="AD35:AD67" si="13">F35-R35</f>
        <v>17.116214877293839</v>
      </c>
      <c r="AE35" s="9">
        <f t="shared" ref="AE35:AE67" si="14">G35-S35</f>
        <v>19.087157935652893</v>
      </c>
      <c r="AF35" s="9">
        <f t="shared" ref="AF35:AF67" si="15">H35-T35</f>
        <v>-6.2630829094477534</v>
      </c>
      <c r="AG35" s="9">
        <f t="shared" ref="AG35:AG67" si="16">I35-U35</f>
        <v>361.89095333636322</v>
      </c>
      <c r="AH35" s="9">
        <f t="shared" ref="AH35:AH67" si="17">J35-V35</f>
        <v>670.90655863683389</v>
      </c>
      <c r="AI35" s="9"/>
      <c r="AJ35" s="9">
        <f t="shared" ref="AJ35:AJ67" si="18">L35-X35</f>
        <v>134.22613260403705</v>
      </c>
      <c r="AK35" s="9">
        <f t="shared" ref="AK35:AK67" si="19">M35-Y35</f>
        <v>-164.22613260403068</v>
      </c>
    </row>
    <row r="36" spans="1:37" x14ac:dyDescent="0.25">
      <c r="A36" s="8" t="s">
        <v>99</v>
      </c>
      <c r="B36" s="8" t="s">
        <v>100</v>
      </c>
      <c r="C36" s="9">
        <v>7436</v>
      </c>
      <c r="D36" s="9">
        <v>4996</v>
      </c>
      <c r="E36" s="9">
        <v>38</v>
      </c>
      <c r="F36" s="9">
        <v>157</v>
      </c>
      <c r="G36" s="9">
        <v>67</v>
      </c>
      <c r="H36" s="9">
        <v>8</v>
      </c>
      <c r="I36" s="9">
        <v>1057</v>
      </c>
      <c r="J36" s="9">
        <v>1113</v>
      </c>
      <c r="K36" s="9"/>
      <c r="L36" s="9">
        <v>2662</v>
      </c>
      <c r="M36" s="9">
        <v>4774</v>
      </c>
      <c r="N36" s="9"/>
      <c r="O36" s="9">
        <v>7916.9999999999818</v>
      </c>
      <c r="P36" s="9">
        <v>6858.193175129094</v>
      </c>
      <c r="Q36" s="9">
        <v>9.4278433075467163</v>
      </c>
      <c r="R36" s="9">
        <v>128.26264079973996</v>
      </c>
      <c r="S36" s="9">
        <v>66.208493859608438</v>
      </c>
      <c r="T36" s="9">
        <v>2.8882379881971958</v>
      </c>
      <c r="U36" s="9">
        <v>734.21899475477949</v>
      </c>
      <c r="V36" s="9">
        <v>117.80061416103798</v>
      </c>
      <c r="W36" s="9"/>
      <c r="X36" s="9">
        <v>2673.1785738544254</v>
      </c>
      <c r="Y36" s="9">
        <v>5243.8214261455669</v>
      </c>
      <c r="Z36" s="9"/>
      <c r="AA36" s="9">
        <f t="shared" si="10"/>
        <v>-480.99999999998181</v>
      </c>
      <c r="AB36" s="9">
        <f t="shared" si="11"/>
        <v>-1862.193175129094</v>
      </c>
      <c r="AC36" s="9">
        <f t="shared" si="12"/>
        <v>28.572156692453284</v>
      </c>
      <c r="AD36" s="9">
        <f t="shared" si="13"/>
        <v>28.737359200260045</v>
      </c>
      <c r="AE36" s="9">
        <f t="shared" si="14"/>
        <v>0.79150614039156153</v>
      </c>
      <c r="AF36" s="9">
        <f t="shared" si="15"/>
        <v>5.1117620118028047</v>
      </c>
      <c r="AG36" s="9">
        <f t="shared" si="16"/>
        <v>322.78100524522051</v>
      </c>
      <c r="AH36" s="9">
        <f t="shared" si="17"/>
        <v>995.19938583896203</v>
      </c>
      <c r="AI36" s="9"/>
      <c r="AJ36" s="9">
        <f t="shared" si="18"/>
        <v>-11.178573854425395</v>
      </c>
      <c r="AK36" s="9">
        <f t="shared" si="19"/>
        <v>-469.82142614556687</v>
      </c>
    </row>
    <row r="37" spans="1:37" x14ac:dyDescent="0.25">
      <c r="A37" s="8" t="s">
        <v>101</v>
      </c>
      <c r="B37" s="8" t="s">
        <v>102</v>
      </c>
      <c r="C37" s="9">
        <v>55638</v>
      </c>
      <c r="D37" s="9">
        <v>44366</v>
      </c>
      <c r="E37" s="9">
        <v>205</v>
      </c>
      <c r="F37" s="9">
        <v>3342</v>
      </c>
      <c r="G37" s="9">
        <v>397</v>
      </c>
      <c r="H37" s="9">
        <v>36</v>
      </c>
      <c r="I37" s="9">
        <v>2280</v>
      </c>
      <c r="J37" s="9">
        <v>5012</v>
      </c>
      <c r="K37" s="9"/>
      <c r="L37" s="9">
        <v>7008</v>
      </c>
      <c r="M37" s="9">
        <v>48630</v>
      </c>
      <c r="N37" s="9"/>
      <c r="O37" s="9">
        <v>56725.999999999898</v>
      </c>
      <c r="P37" s="9">
        <v>50017.507761162509</v>
      </c>
      <c r="Q37" s="9">
        <v>234.05131154545396</v>
      </c>
      <c r="R37" s="9">
        <v>3602.1421310394776</v>
      </c>
      <c r="S37" s="9">
        <v>373.34964079176399</v>
      </c>
      <c r="T37" s="9">
        <v>3.0099703759816063</v>
      </c>
      <c r="U37" s="9">
        <v>1133.9512857612765</v>
      </c>
      <c r="V37" s="9">
        <v>1361.9878993235347</v>
      </c>
      <c r="W37" s="9"/>
      <c r="X37" s="9">
        <v>7060.4907903354742</v>
      </c>
      <c r="Y37" s="9">
        <v>49665.509209664575</v>
      </c>
      <c r="Z37" s="9"/>
      <c r="AA37" s="9">
        <f t="shared" si="10"/>
        <v>-1087.9999999998981</v>
      </c>
      <c r="AB37" s="9">
        <f t="shared" si="11"/>
        <v>-5651.5077611625093</v>
      </c>
      <c r="AC37" s="9">
        <f t="shared" si="12"/>
        <v>-29.051311545453956</v>
      </c>
      <c r="AD37" s="9">
        <f t="shared" si="13"/>
        <v>-260.14213103947759</v>
      </c>
      <c r="AE37" s="9">
        <f t="shared" si="14"/>
        <v>23.650359208236011</v>
      </c>
      <c r="AF37" s="9">
        <f t="shared" si="15"/>
        <v>32.990029624018391</v>
      </c>
      <c r="AG37" s="9">
        <f t="shared" si="16"/>
        <v>1146.0487142387235</v>
      </c>
      <c r="AH37" s="9">
        <f t="shared" si="17"/>
        <v>3650.0121006764653</v>
      </c>
      <c r="AI37" s="9"/>
      <c r="AJ37" s="9">
        <f t="shared" si="18"/>
        <v>-52.49079033547423</v>
      </c>
      <c r="AK37" s="9">
        <f t="shared" si="19"/>
        <v>-1035.5092096645749</v>
      </c>
    </row>
    <row r="38" spans="1:37" x14ac:dyDescent="0.25">
      <c r="A38" s="8" t="s">
        <v>103</v>
      </c>
      <c r="B38" s="8" t="s">
        <v>104</v>
      </c>
      <c r="C38" s="9">
        <v>359066</v>
      </c>
      <c r="D38" s="9">
        <v>295995</v>
      </c>
      <c r="E38" s="9">
        <v>3815</v>
      </c>
      <c r="F38" s="9">
        <v>2878</v>
      </c>
      <c r="G38" s="9">
        <v>8538</v>
      </c>
      <c r="H38" s="9">
        <v>325</v>
      </c>
      <c r="I38" s="9">
        <v>13795</v>
      </c>
      <c r="J38" s="9">
        <v>33720</v>
      </c>
      <c r="K38" s="9"/>
      <c r="L38" s="9">
        <v>44662</v>
      </c>
      <c r="M38" s="9">
        <v>314404</v>
      </c>
      <c r="N38" s="9"/>
      <c r="O38" s="9">
        <v>357180.00000000861</v>
      </c>
      <c r="P38" s="9">
        <v>326097.10945124476</v>
      </c>
      <c r="Q38" s="9">
        <v>3567.689290464155</v>
      </c>
      <c r="R38" s="9">
        <v>2726.8936969818742</v>
      </c>
      <c r="S38" s="9">
        <v>7978.014483122106</v>
      </c>
      <c r="T38" s="9">
        <v>260.21249909427326</v>
      </c>
      <c r="U38" s="9">
        <v>5432.9784848447489</v>
      </c>
      <c r="V38" s="9">
        <v>11117.102094246677</v>
      </c>
      <c r="W38" s="9"/>
      <c r="X38" s="9">
        <v>40481.003082103118</v>
      </c>
      <c r="Y38" s="9">
        <v>316698.99691789795</v>
      </c>
      <c r="Z38" s="9"/>
      <c r="AA38" s="9">
        <f t="shared" si="10"/>
        <v>1885.9999999913853</v>
      </c>
      <c r="AB38" s="9">
        <f t="shared" si="11"/>
        <v>-30102.10945124476</v>
      </c>
      <c r="AC38" s="9">
        <f t="shared" si="12"/>
        <v>247.31070953584504</v>
      </c>
      <c r="AD38" s="9">
        <f t="shared" si="13"/>
        <v>151.1063030181258</v>
      </c>
      <c r="AE38" s="9">
        <f t="shared" si="14"/>
        <v>559.98551687789404</v>
      </c>
      <c r="AF38" s="9">
        <f t="shared" si="15"/>
        <v>64.787500905726745</v>
      </c>
      <c r="AG38" s="9">
        <f t="shared" si="16"/>
        <v>8362.0215151552511</v>
      </c>
      <c r="AH38" s="9">
        <f t="shared" si="17"/>
        <v>22602.897905753322</v>
      </c>
      <c r="AI38" s="9"/>
      <c r="AJ38" s="9">
        <f t="shared" si="18"/>
        <v>4180.9969178968822</v>
      </c>
      <c r="AK38" s="9">
        <f t="shared" si="19"/>
        <v>-2294.9969178979518</v>
      </c>
    </row>
    <row r="39" spans="1:37" x14ac:dyDescent="0.25">
      <c r="A39" s="8" t="s">
        <v>105</v>
      </c>
      <c r="B39" s="8" t="s">
        <v>106</v>
      </c>
      <c r="C39" s="9">
        <v>14555</v>
      </c>
      <c r="D39" s="9">
        <v>10035</v>
      </c>
      <c r="E39" s="9">
        <v>211</v>
      </c>
      <c r="F39" s="9">
        <v>367</v>
      </c>
      <c r="G39" s="9">
        <v>116</v>
      </c>
      <c r="H39" s="9">
        <v>19</v>
      </c>
      <c r="I39" s="9">
        <v>1603</v>
      </c>
      <c r="J39" s="9">
        <v>2204</v>
      </c>
      <c r="K39" s="9"/>
      <c r="L39" s="9">
        <v>5632</v>
      </c>
      <c r="M39" s="9">
        <v>8923</v>
      </c>
      <c r="N39" s="9"/>
      <c r="O39" s="9">
        <v>14326.000000000096</v>
      </c>
      <c r="P39" s="9">
        <v>12254.645201578092</v>
      </c>
      <c r="Q39" s="9">
        <v>85.209029228865916</v>
      </c>
      <c r="R39" s="9">
        <v>567.61817499358267</v>
      </c>
      <c r="S39" s="9">
        <v>110.50325099210386</v>
      </c>
      <c r="T39" s="9">
        <v>0</v>
      </c>
      <c r="U39" s="9">
        <v>540.21376637626065</v>
      </c>
      <c r="V39" s="9">
        <v>767.81057683114648</v>
      </c>
      <c r="W39" s="9"/>
      <c r="X39" s="9">
        <v>5891.8050177391269</v>
      </c>
      <c r="Y39" s="9">
        <v>8434.1949822608312</v>
      </c>
      <c r="Z39" s="9"/>
      <c r="AA39" s="9">
        <f t="shared" si="10"/>
        <v>228.99999999990359</v>
      </c>
      <c r="AB39" s="9">
        <f t="shared" si="11"/>
        <v>-2219.6452015780924</v>
      </c>
      <c r="AC39" s="9">
        <f t="shared" si="12"/>
        <v>125.79097077113408</v>
      </c>
      <c r="AD39" s="9">
        <f t="shared" si="13"/>
        <v>-200.61817499358267</v>
      </c>
      <c r="AE39" s="9">
        <f t="shared" si="14"/>
        <v>5.4967490078961418</v>
      </c>
      <c r="AF39" s="9">
        <f t="shared" si="15"/>
        <v>19</v>
      </c>
      <c r="AG39" s="9">
        <f t="shared" si="16"/>
        <v>1062.7862336237395</v>
      </c>
      <c r="AH39" s="9">
        <f t="shared" si="17"/>
        <v>1436.1894231688534</v>
      </c>
      <c r="AI39" s="9"/>
      <c r="AJ39" s="9">
        <f t="shared" si="18"/>
        <v>-259.80501773912692</v>
      </c>
      <c r="AK39" s="9">
        <f t="shared" si="19"/>
        <v>488.80501773916876</v>
      </c>
    </row>
    <row r="40" spans="1:37" x14ac:dyDescent="0.25">
      <c r="A40" s="8" t="s">
        <v>107</v>
      </c>
      <c r="B40" s="8" t="s">
        <v>108</v>
      </c>
      <c r="C40" s="9">
        <v>5675</v>
      </c>
      <c r="D40" s="9">
        <v>4397</v>
      </c>
      <c r="E40" s="9">
        <v>275</v>
      </c>
      <c r="F40" s="9">
        <v>75</v>
      </c>
      <c r="G40" s="9">
        <v>47</v>
      </c>
      <c r="H40" s="9">
        <v>24</v>
      </c>
      <c r="I40" s="9">
        <v>493</v>
      </c>
      <c r="J40" s="9">
        <v>364</v>
      </c>
      <c r="K40" s="9"/>
      <c r="L40" s="9">
        <v>809</v>
      </c>
      <c r="M40" s="9">
        <v>4866</v>
      </c>
      <c r="N40" s="9"/>
      <c r="O40" s="9">
        <v>5646.0000000000045</v>
      </c>
      <c r="P40" s="9">
        <v>5198.6805787166468</v>
      </c>
      <c r="Q40" s="9">
        <v>270.00496283281558</v>
      </c>
      <c r="R40" s="9">
        <v>40.935950353260026</v>
      </c>
      <c r="S40" s="9">
        <v>28.718907298145577</v>
      </c>
      <c r="T40" s="9">
        <v>23.706337299925899</v>
      </c>
      <c r="U40" s="9">
        <v>24.903462486471913</v>
      </c>
      <c r="V40" s="9">
        <v>59.049801012735955</v>
      </c>
      <c r="W40" s="9"/>
      <c r="X40" s="9">
        <v>849.50386091374003</v>
      </c>
      <c r="Y40" s="9">
        <v>4796.4961390862481</v>
      </c>
      <c r="Z40" s="9"/>
      <c r="AA40" s="9">
        <f t="shared" si="10"/>
        <v>28.999999999995453</v>
      </c>
      <c r="AB40" s="9">
        <f t="shared" si="11"/>
        <v>-801.68057871664678</v>
      </c>
      <c r="AC40" s="9">
        <f t="shared" si="12"/>
        <v>4.9950371671844209</v>
      </c>
      <c r="AD40" s="9">
        <f t="shared" si="13"/>
        <v>34.064049646739974</v>
      </c>
      <c r="AE40" s="9">
        <f t="shared" si="14"/>
        <v>18.281092701854423</v>
      </c>
      <c r="AF40" s="9">
        <f t="shared" si="15"/>
        <v>0.29366270007410122</v>
      </c>
      <c r="AG40" s="9">
        <f t="shared" si="16"/>
        <v>468.09653751352806</v>
      </c>
      <c r="AH40" s="9">
        <f t="shared" si="17"/>
        <v>304.95019898726406</v>
      </c>
      <c r="AI40" s="9"/>
      <c r="AJ40" s="9">
        <f t="shared" si="18"/>
        <v>-40.503860913740027</v>
      </c>
      <c r="AK40" s="9">
        <f t="shared" si="19"/>
        <v>69.503860913751851</v>
      </c>
    </row>
    <row r="41" spans="1:37" x14ac:dyDescent="0.25">
      <c r="A41" s="8" t="s">
        <v>109</v>
      </c>
      <c r="B41" s="8" t="s">
        <v>110</v>
      </c>
      <c r="C41" s="9">
        <v>21528</v>
      </c>
      <c r="D41" s="9">
        <v>17261</v>
      </c>
      <c r="E41" s="9">
        <v>765</v>
      </c>
      <c r="F41" s="9">
        <v>231</v>
      </c>
      <c r="G41" s="9">
        <v>128</v>
      </c>
      <c r="H41" s="9">
        <v>23</v>
      </c>
      <c r="I41" s="9">
        <v>1618</v>
      </c>
      <c r="J41" s="9">
        <v>1502</v>
      </c>
      <c r="K41" s="9"/>
      <c r="L41" s="9">
        <v>3511</v>
      </c>
      <c r="M41" s="9">
        <v>18017</v>
      </c>
      <c r="N41" s="9"/>
      <c r="O41" s="9">
        <v>21107.999999999869</v>
      </c>
      <c r="P41" s="9">
        <v>19102.165766486298</v>
      </c>
      <c r="Q41" s="9">
        <v>500.45205469604235</v>
      </c>
      <c r="R41" s="9">
        <v>130.3539596654808</v>
      </c>
      <c r="S41" s="9">
        <v>129.44470082853948</v>
      </c>
      <c r="T41" s="9">
        <v>139.81208968957245</v>
      </c>
      <c r="U41" s="9">
        <v>248.28321690187107</v>
      </c>
      <c r="V41" s="9">
        <v>857.48821173222973</v>
      </c>
      <c r="W41" s="9"/>
      <c r="X41" s="9">
        <v>3369.3062579508114</v>
      </c>
      <c r="Y41" s="9">
        <v>17738.693742049134</v>
      </c>
      <c r="Z41" s="9"/>
      <c r="AA41" s="9">
        <f t="shared" si="10"/>
        <v>420.00000000013097</v>
      </c>
      <c r="AB41" s="9">
        <f t="shared" si="11"/>
        <v>-1841.1657664862978</v>
      </c>
      <c r="AC41" s="9">
        <f t="shared" si="12"/>
        <v>264.54794530395765</v>
      </c>
      <c r="AD41" s="9">
        <f t="shared" si="13"/>
        <v>100.6460403345192</v>
      </c>
      <c r="AE41" s="9">
        <f t="shared" si="14"/>
        <v>-1.4447008285394816</v>
      </c>
      <c r="AF41" s="9">
        <f t="shared" si="15"/>
        <v>-116.81208968957245</v>
      </c>
      <c r="AG41" s="9">
        <f t="shared" si="16"/>
        <v>1369.7167830981289</v>
      </c>
      <c r="AH41" s="9">
        <f t="shared" si="17"/>
        <v>644.51178826777027</v>
      </c>
      <c r="AI41" s="9"/>
      <c r="AJ41" s="9">
        <f t="shared" si="18"/>
        <v>141.69374204918859</v>
      </c>
      <c r="AK41" s="9">
        <f t="shared" si="19"/>
        <v>278.30625795086598</v>
      </c>
    </row>
    <row r="42" spans="1:37" x14ac:dyDescent="0.25">
      <c r="A42" s="8" t="s">
        <v>111</v>
      </c>
      <c r="B42" s="8" t="s">
        <v>112</v>
      </c>
      <c r="C42" s="9">
        <v>155703</v>
      </c>
      <c r="D42" s="9">
        <v>127970</v>
      </c>
      <c r="E42" s="9">
        <v>1151</v>
      </c>
      <c r="F42" s="9">
        <v>1723</v>
      </c>
      <c r="G42" s="9">
        <v>1676</v>
      </c>
      <c r="H42" s="9">
        <v>208</v>
      </c>
      <c r="I42" s="9">
        <v>7821</v>
      </c>
      <c r="J42" s="9">
        <v>15154</v>
      </c>
      <c r="K42" s="9"/>
      <c r="L42" s="9">
        <v>23278</v>
      </c>
      <c r="M42" s="9">
        <v>132425</v>
      </c>
      <c r="N42" s="9"/>
      <c r="O42" s="9">
        <v>156089.00000000012</v>
      </c>
      <c r="P42" s="9">
        <v>146625.03070030059</v>
      </c>
      <c r="Q42" s="9">
        <v>1043.9088926883994</v>
      </c>
      <c r="R42" s="9">
        <v>1400.0664464968388</v>
      </c>
      <c r="S42" s="9">
        <v>1497.2336530427071</v>
      </c>
      <c r="T42" s="9">
        <v>206.9152172673688</v>
      </c>
      <c r="U42" s="9">
        <v>1758.4101445502665</v>
      </c>
      <c r="V42" s="9">
        <v>3557.4349456534865</v>
      </c>
      <c r="W42" s="9"/>
      <c r="X42" s="9">
        <v>22280.525586097479</v>
      </c>
      <c r="Y42" s="9">
        <v>133808.47441390206</v>
      </c>
      <c r="Z42" s="9"/>
      <c r="AA42" s="9">
        <f t="shared" si="10"/>
        <v>-386.00000000011642</v>
      </c>
      <c r="AB42" s="9">
        <f t="shared" si="11"/>
        <v>-18655.030700300587</v>
      </c>
      <c r="AC42" s="9">
        <f t="shared" si="12"/>
        <v>107.09110731160058</v>
      </c>
      <c r="AD42" s="9">
        <f t="shared" si="13"/>
        <v>322.93355350316119</v>
      </c>
      <c r="AE42" s="9">
        <f t="shared" si="14"/>
        <v>178.76634695729285</v>
      </c>
      <c r="AF42" s="9">
        <f t="shared" si="15"/>
        <v>1.0847827326311972</v>
      </c>
      <c r="AG42" s="9">
        <f t="shared" si="16"/>
        <v>6062.5898554497335</v>
      </c>
      <c r="AH42" s="9">
        <f t="shared" si="17"/>
        <v>11596.565054346513</v>
      </c>
      <c r="AI42" s="9"/>
      <c r="AJ42" s="9">
        <f t="shared" si="18"/>
        <v>997.47441390252061</v>
      </c>
      <c r="AK42" s="9">
        <f t="shared" si="19"/>
        <v>-1383.4744139020622</v>
      </c>
    </row>
    <row r="43" spans="1:37" x14ac:dyDescent="0.25">
      <c r="A43" s="8" t="s">
        <v>113</v>
      </c>
      <c r="B43" s="8" t="s">
        <v>114</v>
      </c>
      <c r="C43" s="9">
        <v>865</v>
      </c>
      <c r="D43" s="9">
        <v>789</v>
      </c>
      <c r="E43" s="9">
        <v>3</v>
      </c>
      <c r="F43" s="9">
        <v>6</v>
      </c>
      <c r="G43" s="9">
        <v>3</v>
      </c>
      <c r="H43" s="9">
        <v>0</v>
      </c>
      <c r="I43" s="9">
        <v>0</v>
      </c>
      <c r="J43" s="9">
        <v>64</v>
      </c>
      <c r="K43" s="9"/>
      <c r="L43" s="9">
        <v>47</v>
      </c>
      <c r="M43" s="9">
        <v>818</v>
      </c>
      <c r="N43" s="9"/>
      <c r="O43" s="9">
        <v>776.99999999999875</v>
      </c>
      <c r="P43" s="9">
        <v>678.93203883495062</v>
      </c>
      <c r="Q43" s="9">
        <v>8.48665048543692</v>
      </c>
      <c r="R43" s="9">
        <v>11.315533980582536</v>
      </c>
      <c r="S43" s="9">
        <v>3.7718446601941653</v>
      </c>
      <c r="T43" s="9">
        <v>0</v>
      </c>
      <c r="U43" s="9">
        <v>40.547330097087453</v>
      </c>
      <c r="V43" s="9">
        <v>33.946601941747609</v>
      </c>
      <c r="W43" s="9"/>
      <c r="X43" s="9">
        <v>74.493932038835069</v>
      </c>
      <c r="Y43" s="9">
        <v>702.50606796116449</v>
      </c>
      <c r="Z43" s="9"/>
      <c r="AA43" s="9">
        <f t="shared" si="10"/>
        <v>88.000000000001251</v>
      </c>
      <c r="AB43" s="9">
        <f t="shared" si="11"/>
        <v>110.06796116504938</v>
      </c>
      <c r="AC43" s="9">
        <f t="shared" si="12"/>
        <v>-5.48665048543692</v>
      </c>
      <c r="AD43" s="9">
        <f t="shared" si="13"/>
        <v>-5.3155339805825363</v>
      </c>
      <c r="AE43" s="9">
        <f t="shared" si="14"/>
        <v>-0.77184466019416531</v>
      </c>
      <c r="AF43" s="9">
        <f t="shared" si="15"/>
        <v>0</v>
      </c>
      <c r="AG43" s="9">
        <f t="shared" si="16"/>
        <v>-40.547330097087453</v>
      </c>
      <c r="AH43" s="9">
        <f t="shared" si="17"/>
        <v>30.053398058252391</v>
      </c>
      <c r="AI43" s="9"/>
      <c r="AJ43" s="9">
        <f t="shared" si="18"/>
        <v>-27.493932038835069</v>
      </c>
      <c r="AK43" s="9">
        <f t="shared" si="19"/>
        <v>115.49393203883551</v>
      </c>
    </row>
    <row r="44" spans="1:37" x14ac:dyDescent="0.25">
      <c r="A44" s="8" t="s">
        <v>115</v>
      </c>
      <c r="B44" s="8" t="s">
        <v>116</v>
      </c>
      <c r="C44" s="9">
        <v>13292</v>
      </c>
      <c r="D44" s="9">
        <v>10872</v>
      </c>
      <c r="E44" s="9">
        <v>77</v>
      </c>
      <c r="F44" s="9">
        <v>155</v>
      </c>
      <c r="G44" s="9">
        <v>54</v>
      </c>
      <c r="H44" s="9">
        <v>2</v>
      </c>
      <c r="I44" s="9">
        <v>789</v>
      </c>
      <c r="J44" s="9">
        <v>1343</v>
      </c>
      <c r="K44" s="9"/>
      <c r="L44" s="9">
        <v>2124</v>
      </c>
      <c r="M44" s="9">
        <v>11168</v>
      </c>
      <c r="N44" s="9"/>
      <c r="O44" s="9">
        <v>13121.999999999995</v>
      </c>
      <c r="P44" s="9">
        <v>12380.340462124699</v>
      </c>
      <c r="Q44" s="9">
        <v>144.23350247748414</v>
      </c>
      <c r="R44" s="9">
        <v>68.163442479577895</v>
      </c>
      <c r="S44" s="9">
        <v>22.145452833481748</v>
      </c>
      <c r="T44" s="9">
        <v>0</v>
      </c>
      <c r="U44" s="9">
        <v>143.84918299454705</v>
      </c>
      <c r="V44" s="9">
        <v>363.26795709014516</v>
      </c>
      <c r="W44" s="9"/>
      <c r="X44" s="9">
        <v>1853.3216445754008</v>
      </c>
      <c r="Y44" s="9">
        <v>11268.678355424603</v>
      </c>
      <c r="Z44" s="9"/>
      <c r="AA44" s="9">
        <f t="shared" si="10"/>
        <v>170.00000000000546</v>
      </c>
      <c r="AB44" s="9">
        <f t="shared" si="11"/>
        <v>-1508.3404621246991</v>
      </c>
      <c r="AC44" s="9">
        <f t="shared" si="12"/>
        <v>-67.233502477484137</v>
      </c>
      <c r="AD44" s="9">
        <f t="shared" si="13"/>
        <v>86.836557520422105</v>
      </c>
      <c r="AE44" s="9">
        <f t="shared" si="14"/>
        <v>31.854547166518252</v>
      </c>
      <c r="AF44" s="9">
        <f t="shared" si="15"/>
        <v>2</v>
      </c>
      <c r="AG44" s="9">
        <f t="shared" si="16"/>
        <v>645.15081700545295</v>
      </c>
      <c r="AH44" s="9">
        <f t="shared" si="17"/>
        <v>979.73204290985484</v>
      </c>
      <c r="AI44" s="9"/>
      <c r="AJ44" s="9">
        <f t="shared" si="18"/>
        <v>270.6783554245992</v>
      </c>
      <c r="AK44" s="9">
        <f t="shared" si="19"/>
        <v>-100.67835542460307</v>
      </c>
    </row>
    <row r="45" spans="1:37" x14ac:dyDescent="0.25">
      <c r="A45" s="8" t="s">
        <v>117</v>
      </c>
      <c r="B45" s="8" t="s">
        <v>118</v>
      </c>
      <c r="C45" s="9">
        <v>25849</v>
      </c>
      <c r="D45" s="9">
        <v>18958</v>
      </c>
      <c r="E45" s="9">
        <v>80</v>
      </c>
      <c r="F45" s="9">
        <v>3342</v>
      </c>
      <c r="G45" s="9">
        <v>143</v>
      </c>
      <c r="H45" s="9">
        <v>28</v>
      </c>
      <c r="I45" s="9">
        <v>1095</v>
      </c>
      <c r="J45" s="9">
        <v>2203</v>
      </c>
      <c r="K45" s="9"/>
      <c r="L45" s="9">
        <v>3109</v>
      </c>
      <c r="M45" s="9">
        <v>22740</v>
      </c>
      <c r="N45" s="9"/>
      <c r="O45" s="9">
        <v>26415.000000000018</v>
      </c>
      <c r="P45" s="9">
        <v>21666.203168677286</v>
      </c>
      <c r="Q45" s="9">
        <v>77.812501782561441</v>
      </c>
      <c r="R45" s="9">
        <v>3059.6383182234504</v>
      </c>
      <c r="S45" s="9">
        <v>208.80068897834721</v>
      </c>
      <c r="T45" s="9">
        <v>14.786503565665864</v>
      </c>
      <c r="U45" s="9">
        <v>816.97452053767597</v>
      </c>
      <c r="V45" s="9">
        <v>570.7842982349589</v>
      </c>
      <c r="W45" s="9"/>
      <c r="X45" s="9">
        <v>3088.5097991424745</v>
      </c>
      <c r="Y45" s="9">
        <v>23326.490200857523</v>
      </c>
      <c r="Z45" s="9"/>
      <c r="AA45" s="9">
        <f t="shared" si="10"/>
        <v>-566.00000000001819</v>
      </c>
      <c r="AB45" s="9">
        <f t="shared" si="11"/>
        <v>-2708.2031686772862</v>
      </c>
      <c r="AC45" s="9">
        <f t="shared" si="12"/>
        <v>2.1874982174385593</v>
      </c>
      <c r="AD45" s="9">
        <f t="shared" si="13"/>
        <v>282.36168177654963</v>
      </c>
      <c r="AE45" s="9">
        <f t="shared" si="14"/>
        <v>-65.80068897834721</v>
      </c>
      <c r="AF45" s="9">
        <f t="shared" si="15"/>
        <v>13.213496434334136</v>
      </c>
      <c r="AG45" s="9">
        <f t="shared" si="16"/>
        <v>278.02547946232403</v>
      </c>
      <c r="AH45" s="9">
        <f t="shared" si="17"/>
        <v>1632.2157017650411</v>
      </c>
      <c r="AI45" s="9"/>
      <c r="AJ45" s="9">
        <f t="shared" si="18"/>
        <v>20.490200857525451</v>
      </c>
      <c r="AK45" s="9">
        <f t="shared" si="19"/>
        <v>-586.49020085752272</v>
      </c>
    </row>
    <row r="46" spans="1:37" x14ac:dyDescent="0.25">
      <c r="A46" s="8" t="s">
        <v>119</v>
      </c>
      <c r="B46" s="8" t="s">
        <v>120</v>
      </c>
      <c r="C46" s="9">
        <v>42679</v>
      </c>
      <c r="D46" s="9">
        <v>33395</v>
      </c>
      <c r="E46" s="9">
        <v>181</v>
      </c>
      <c r="F46" s="9">
        <v>577</v>
      </c>
      <c r="G46" s="9">
        <v>338</v>
      </c>
      <c r="H46" s="9">
        <v>36</v>
      </c>
      <c r="I46" s="9">
        <v>3870</v>
      </c>
      <c r="J46" s="9">
        <v>4282</v>
      </c>
      <c r="K46" s="9"/>
      <c r="L46" s="9">
        <v>9027</v>
      </c>
      <c r="M46" s="9">
        <v>33652</v>
      </c>
      <c r="N46" s="9"/>
      <c r="O46" s="9">
        <v>43397.999999999985</v>
      </c>
      <c r="P46" s="9">
        <v>40779.111627824714</v>
      </c>
      <c r="Q46" s="9">
        <v>176.99317878153013</v>
      </c>
      <c r="R46" s="9">
        <v>409.84413567429903</v>
      </c>
      <c r="S46" s="9">
        <v>403.34304923195998</v>
      </c>
      <c r="T46" s="9">
        <v>164.1122811763243</v>
      </c>
      <c r="U46" s="9">
        <v>756.43262577199698</v>
      </c>
      <c r="V46" s="9">
        <v>708.16310153919744</v>
      </c>
      <c r="W46" s="9"/>
      <c r="X46" s="9">
        <v>9146.9035146932947</v>
      </c>
      <c r="Y46" s="9">
        <v>34251.096485306713</v>
      </c>
      <c r="Z46" s="9"/>
      <c r="AA46" s="9">
        <f t="shared" si="10"/>
        <v>-718.99999999998545</v>
      </c>
      <c r="AB46" s="9">
        <f t="shared" si="11"/>
        <v>-7384.1116278247137</v>
      </c>
      <c r="AC46" s="9">
        <f t="shared" si="12"/>
        <v>4.0068212184698666</v>
      </c>
      <c r="AD46" s="9">
        <f t="shared" si="13"/>
        <v>167.15586432570097</v>
      </c>
      <c r="AE46" s="9">
        <f t="shared" si="14"/>
        <v>-65.343049231959981</v>
      </c>
      <c r="AF46" s="9">
        <f t="shared" si="15"/>
        <v>-128.1122811763243</v>
      </c>
      <c r="AG46" s="9">
        <f t="shared" si="16"/>
        <v>3113.5673742280032</v>
      </c>
      <c r="AH46" s="9">
        <f t="shared" si="17"/>
        <v>3573.8368984608023</v>
      </c>
      <c r="AI46" s="9"/>
      <c r="AJ46" s="9">
        <f t="shared" si="18"/>
        <v>-119.90351469329471</v>
      </c>
      <c r="AK46" s="9">
        <f t="shared" si="19"/>
        <v>-599.09648530671257</v>
      </c>
    </row>
    <row r="47" spans="1:37" x14ac:dyDescent="0.25">
      <c r="A47" s="8" t="s">
        <v>121</v>
      </c>
      <c r="B47" s="8" t="s">
        <v>122</v>
      </c>
      <c r="C47" s="9">
        <v>29111</v>
      </c>
      <c r="D47" s="9">
        <v>19184</v>
      </c>
      <c r="E47" s="9">
        <v>975</v>
      </c>
      <c r="F47" s="9">
        <v>404</v>
      </c>
      <c r="G47" s="9">
        <v>157</v>
      </c>
      <c r="H47" s="9">
        <v>11</v>
      </c>
      <c r="I47" s="9">
        <v>4422</v>
      </c>
      <c r="J47" s="9">
        <v>3958</v>
      </c>
      <c r="K47" s="9"/>
      <c r="L47" s="9">
        <v>10566</v>
      </c>
      <c r="M47" s="9">
        <v>18545</v>
      </c>
      <c r="N47" s="9"/>
      <c r="O47" s="9">
        <v>28825.000000000033</v>
      </c>
      <c r="P47" s="9">
        <v>25777.587694543359</v>
      </c>
      <c r="Q47" s="9">
        <v>825.82885783351855</v>
      </c>
      <c r="R47" s="9">
        <v>135.3370294213739</v>
      </c>
      <c r="S47" s="9">
        <v>183.26138381760526</v>
      </c>
      <c r="T47" s="9">
        <v>48.398413894999585</v>
      </c>
      <c r="U47" s="9">
        <v>831.2993853039352</v>
      </c>
      <c r="V47" s="9">
        <v>1023.287235185266</v>
      </c>
      <c r="W47" s="9"/>
      <c r="X47" s="9">
        <v>10017.227401518445</v>
      </c>
      <c r="Y47" s="9">
        <v>18807.772598481512</v>
      </c>
      <c r="Z47" s="9"/>
      <c r="AA47" s="9">
        <f t="shared" si="10"/>
        <v>285.99999999996726</v>
      </c>
      <c r="AB47" s="9">
        <f t="shared" si="11"/>
        <v>-6593.5876945433592</v>
      </c>
      <c r="AC47" s="9">
        <f t="shared" si="12"/>
        <v>149.17114216648145</v>
      </c>
      <c r="AD47" s="9">
        <f t="shared" si="13"/>
        <v>268.66297057862607</v>
      </c>
      <c r="AE47" s="9">
        <f t="shared" si="14"/>
        <v>-26.261383817605264</v>
      </c>
      <c r="AF47" s="9">
        <f t="shared" si="15"/>
        <v>-37.398413894999585</v>
      </c>
      <c r="AG47" s="9">
        <f t="shared" si="16"/>
        <v>3590.7006146960648</v>
      </c>
      <c r="AH47" s="9">
        <f t="shared" si="17"/>
        <v>2934.7127648147339</v>
      </c>
      <c r="AI47" s="9"/>
      <c r="AJ47" s="9">
        <f t="shared" si="18"/>
        <v>548.77259848155518</v>
      </c>
      <c r="AK47" s="9">
        <f t="shared" si="19"/>
        <v>-262.77259848151152</v>
      </c>
    </row>
    <row r="48" spans="1:37" x14ac:dyDescent="0.25">
      <c r="A48" s="8" t="s">
        <v>123</v>
      </c>
      <c r="B48" s="8" t="s">
        <v>124</v>
      </c>
      <c r="C48" s="9">
        <v>18690</v>
      </c>
      <c r="D48" s="9">
        <v>12847</v>
      </c>
      <c r="E48" s="9">
        <v>165</v>
      </c>
      <c r="F48" s="9">
        <v>376</v>
      </c>
      <c r="G48" s="9">
        <v>101</v>
      </c>
      <c r="H48" s="9">
        <v>28</v>
      </c>
      <c r="I48" s="9">
        <v>2356</v>
      </c>
      <c r="J48" s="9">
        <v>2817</v>
      </c>
      <c r="K48" s="9"/>
      <c r="L48" s="9">
        <v>7702</v>
      </c>
      <c r="M48" s="9">
        <v>10988</v>
      </c>
      <c r="N48" s="9"/>
      <c r="O48" s="9">
        <v>18236.999999999949</v>
      </c>
      <c r="P48" s="9">
        <v>16419.757629148022</v>
      </c>
      <c r="Q48" s="9">
        <v>128.19456290943975</v>
      </c>
      <c r="R48" s="9">
        <v>217.58163155836033</v>
      </c>
      <c r="S48" s="9">
        <v>150.05537111839888</v>
      </c>
      <c r="T48" s="9">
        <v>14.943381955479872</v>
      </c>
      <c r="U48" s="9">
        <v>751.78574342020329</v>
      </c>
      <c r="V48" s="9">
        <v>554.68167989009567</v>
      </c>
      <c r="W48" s="9"/>
      <c r="X48" s="9">
        <v>7468.2898863910714</v>
      </c>
      <c r="Y48" s="9">
        <v>10768.710113608902</v>
      </c>
      <c r="Z48" s="9"/>
      <c r="AA48" s="9">
        <f t="shared" si="10"/>
        <v>453.00000000005093</v>
      </c>
      <c r="AB48" s="9">
        <f t="shared" si="11"/>
        <v>-3572.7576291480218</v>
      </c>
      <c r="AC48" s="9">
        <f t="shared" si="12"/>
        <v>36.805437090560247</v>
      </c>
      <c r="AD48" s="9">
        <f t="shared" si="13"/>
        <v>158.41836844163967</v>
      </c>
      <c r="AE48" s="9">
        <f t="shared" si="14"/>
        <v>-49.055371118398881</v>
      </c>
      <c r="AF48" s="9">
        <f t="shared" si="15"/>
        <v>13.056618044520128</v>
      </c>
      <c r="AG48" s="9">
        <f t="shared" si="16"/>
        <v>1604.2142565797967</v>
      </c>
      <c r="AH48" s="9">
        <f t="shared" si="17"/>
        <v>2262.3183201099046</v>
      </c>
      <c r="AI48" s="9"/>
      <c r="AJ48" s="9">
        <f t="shared" si="18"/>
        <v>233.71011360892862</v>
      </c>
      <c r="AK48" s="9">
        <f t="shared" si="19"/>
        <v>219.28988639109775</v>
      </c>
    </row>
    <row r="49" spans="1:37" x14ac:dyDescent="0.25">
      <c r="A49" s="8" t="s">
        <v>125</v>
      </c>
      <c r="B49" s="8" t="s">
        <v>126</v>
      </c>
      <c r="C49" s="9">
        <v>4874</v>
      </c>
      <c r="D49" s="9">
        <v>4396</v>
      </c>
      <c r="E49" s="9">
        <v>16</v>
      </c>
      <c r="F49" s="9">
        <v>16</v>
      </c>
      <c r="G49" s="9">
        <v>28</v>
      </c>
      <c r="H49" s="9">
        <v>4</v>
      </c>
      <c r="I49" s="9">
        <v>93</v>
      </c>
      <c r="J49" s="9">
        <v>321</v>
      </c>
      <c r="K49" s="9"/>
      <c r="L49" s="9">
        <v>292</v>
      </c>
      <c r="M49" s="9">
        <v>4582</v>
      </c>
      <c r="N49" s="9"/>
      <c r="O49" s="9">
        <v>4974.0000000000082</v>
      </c>
      <c r="P49" s="9">
        <v>4864.1180366852395</v>
      </c>
      <c r="Q49" s="9">
        <v>12.929610230225324</v>
      </c>
      <c r="R49" s="9">
        <v>13.791584245573667</v>
      </c>
      <c r="S49" s="9">
        <v>32.365343829982478</v>
      </c>
      <c r="T49" s="9">
        <v>3.239621165261084</v>
      </c>
      <c r="U49" s="9">
        <v>2.5859220460450651</v>
      </c>
      <c r="V49" s="9">
        <v>44.969881797678113</v>
      </c>
      <c r="W49" s="9"/>
      <c r="X49" s="9">
        <v>94.321665772565666</v>
      </c>
      <c r="Y49" s="9">
        <v>4879.6783342274384</v>
      </c>
      <c r="Z49" s="9"/>
      <c r="AA49" s="9">
        <f t="shared" si="10"/>
        <v>-100.00000000000819</v>
      </c>
      <c r="AB49" s="9">
        <f t="shared" si="11"/>
        <v>-468.11803668523953</v>
      </c>
      <c r="AC49" s="9">
        <f t="shared" si="12"/>
        <v>3.0703897697746765</v>
      </c>
      <c r="AD49" s="9">
        <f t="shared" si="13"/>
        <v>2.2084157544263334</v>
      </c>
      <c r="AE49" s="9">
        <f t="shared" si="14"/>
        <v>-4.3653438299824785</v>
      </c>
      <c r="AF49" s="9">
        <f t="shared" si="15"/>
        <v>0.76037883473891599</v>
      </c>
      <c r="AG49" s="9">
        <f t="shared" si="16"/>
        <v>90.41407795395493</v>
      </c>
      <c r="AH49" s="9">
        <f t="shared" si="17"/>
        <v>276.03011820232189</v>
      </c>
      <c r="AI49" s="9"/>
      <c r="AJ49" s="9">
        <f t="shared" si="18"/>
        <v>197.67833422743433</v>
      </c>
      <c r="AK49" s="9">
        <f t="shared" si="19"/>
        <v>-297.67833422743843</v>
      </c>
    </row>
    <row r="50" spans="1:37" x14ac:dyDescent="0.25">
      <c r="A50" s="8" t="s">
        <v>127</v>
      </c>
      <c r="B50" s="8" t="s">
        <v>128</v>
      </c>
      <c r="C50" s="9">
        <v>17390</v>
      </c>
      <c r="D50" s="9">
        <v>15318</v>
      </c>
      <c r="E50" s="9">
        <v>94</v>
      </c>
      <c r="F50" s="9">
        <v>167</v>
      </c>
      <c r="G50" s="9">
        <v>104</v>
      </c>
      <c r="H50" s="9">
        <v>9</v>
      </c>
      <c r="I50" s="9">
        <v>335</v>
      </c>
      <c r="J50" s="9">
        <v>1363</v>
      </c>
      <c r="K50" s="9"/>
      <c r="L50" s="9">
        <v>1235</v>
      </c>
      <c r="M50" s="9">
        <v>16155</v>
      </c>
      <c r="N50" s="9"/>
      <c r="O50" s="9">
        <v>18925.999999999927</v>
      </c>
      <c r="P50" s="9">
        <v>18075.26724352207</v>
      </c>
      <c r="Q50" s="9">
        <v>50.234530368509738</v>
      </c>
      <c r="R50" s="9">
        <v>78.061733317913152</v>
      </c>
      <c r="S50" s="9">
        <v>122.45993644844611</v>
      </c>
      <c r="T50" s="9">
        <v>19.382799642343002</v>
      </c>
      <c r="U50" s="9">
        <v>100.63088718026277</v>
      </c>
      <c r="V50" s="9">
        <v>479.96286952045205</v>
      </c>
      <c r="W50" s="9"/>
      <c r="X50" s="9">
        <v>1152.2790129746702</v>
      </c>
      <c r="Y50" s="9">
        <v>17773.720987025405</v>
      </c>
      <c r="Z50" s="9"/>
      <c r="AA50" s="9">
        <f t="shared" si="10"/>
        <v>-1535.9999999999272</v>
      </c>
      <c r="AB50" s="9">
        <f t="shared" si="11"/>
        <v>-2757.2672435220702</v>
      </c>
      <c r="AC50" s="9">
        <f t="shared" si="12"/>
        <v>43.765469631490262</v>
      </c>
      <c r="AD50" s="9">
        <f t="shared" si="13"/>
        <v>88.938266682086848</v>
      </c>
      <c r="AE50" s="9">
        <f t="shared" si="14"/>
        <v>-18.459936448446115</v>
      </c>
      <c r="AF50" s="9">
        <f t="shared" si="15"/>
        <v>-10.382799642343002</v>
      </c>
      <c r="AG50" s="9">
        <f t="shared" si="16"/>
        <v>234.36911281973721</v>
      </c>
      <c r="AH50" s="9">
        <f t="shared" si="17"/>
        <v>883.03713047954795</v>
      </c>
      <c r="AI50" s="9"/>
      <c r="AJ50" s="9">
        <f t="shared" si="18"/>
        <v>82.720987025329805</v>
      </c>
      <c r="AK50" s="9">
        <f t="shared" si="19"/>
        <v>-1618.7209870254046</v>
      </c>
    </row>
    <row r="51" spans="1:37" x14ac:dyDescent="0.25">
      <c r="A51" s="8" t="s">
        <v>129</v>
      </c>
      <c r="B51" s="8" t="s">
        <v>130</v>
      </c>
      <c r="C51" s="9">
        <v>4530</v>
      </c>
      <c r="D51" s="9">
        <v>3500</v>
      </c>
      <c r="E51" s="9">
        <v>19</v>
      </c>
      <c r="F51" s="9">
        <v>52</v>
      </c>
      <c r="G51" s="9">
        <v>22</v>
      </c>
      <c r="H51" s="9">
        <v>2</v>
      </c>
      <c r="I51" s="9">
        <v>480</v>
      </c>
      <c r="J51" s="9">
        <v>455</v>
      </c>
      <c r="K51" s="9"/>
      <c r="L51" s="9">
        <v>1155</v>
      </c>
      <c r="M51" s="9">
        <v>3375</v>
      </c>
      <c r="N51" s="9"/>
      <c r="O51" s="9">
        <v>4363.0000000000182</v>
      </c>
      <c r="P51" s="9">
        <v>4239.4144202365096</v>
      </c>
      <c r="Q51" s="9">
        <v>9.4140492220649215</v>
      </c>
      <c r="R51" s="9">
        <v>0</v>
      </c>
      <c r="S51" s="9">
        <v>16.762643400083533</v>
      </c>
      <c r="T51" s="9">
        <v>0</v>
      </c>
      <c r="U51" s="9">
        <v>46.29020086551121</v>
      </c>
      <c r="V51" s="9">
        <v>51.118686275836417</v>
      </c>
      <c r="W51" s="9"/>
      <c r="X51" s="9">
        <v>958.0362525490857</v>
      </c>
      <c r="Y51" s="9">
        <v>3404.9637474509177</v>
      </c>
      <c r="Z51" s="9"/>
      <c r="AA51" s="9">
        <f t="shared" si="10"/>
        <v>166.99999999998181</v>
      </c>
      <c r="AB51" s="9">
        <f t="shared" si="11"/>
        <v>-739.41442023650961</v>
      </c>
      <c r="AC51" s="9">
        <f t="shared" si="12"/>
        <v>9.5859507779350785</v>
      </c>
      <c r="AD51" s="9">
        <f t="shared" si="13"/>
        <v>52</v>
      </c>
      <c r="AE51" s="9">
        <f t="shared" si="14"/>
        <v>5.2373565999164668</v>
      </c>
      <c r="AF51" s="9">
        <f t="shared" si="15"/>
        <v>2</v>
      </c>
      <c r="AG51" s="9">
        <f t="shared" si="16"/>
        <v>433.70979913448878</v>
      </c>
      <c r="AH51" s="9">
        <f t="shared" si="17"/>
        <v>403.88131372416359</v>
      </c>
      <c r="AI51" s="9"/>
      <c r="AJ51" s="9">
        <f t="shared" si="18"/>
        <v>196.9637474509143</v>
      </c>
      <c r="AK51" s="9">
        <f t="shared" si="19"/>
        <v>-29.963747450917708</v>
      </c>
    </row>
    <row r="52" spans="1:37" x14ac:dyDescent="0.25">
      <c r="A52" s="8" t="s">
        <v>131</v>
      </c>
      <c r="B52" s="8" t="s">
        <v>132</v>
      </c>
      <c r="C52" s="9">
        <v>17358</v>
      </c>
      <c r="D52" s="9">
        <v>14797</v>
      </c>
      <c r="E52" s="9">
        <v>106</v>
      </c>
      <c r="F52" s="9">
        <v>76</v>
      </c>
      <c r="G52" s="9">
        <v>290</v>
      </c>
      <c r="H52" s="9">
        <v>14</v>
      </c>
      <c r="I52" s="9">
        <v>836</v>
      </c>
      <c r="J52" s="9">
        <v>1239</v>
      </c>
      <c r="K52" s="9"/>
      <c r="L52" s="9">
        <v>1892</v>
      </c>
      <c r="M52" s="9">
        <v>15466</v>
      </c>
      <c r="N52" s="9"/>
      <c r="O52" s="9">
        <v>17860.000000000022</v>
      </c>
      <c r="P52" s="9">
        <v>16399.660950475391</v>
      </c>
      <c r="Q52" s="9">
        <v>170.65522511294697</v>
      </c>
      <c r="R52" s="9">
        <v>17.967983066955878</v>
      </c>
      <c r="S52" s="9">
        <v>358.08444105104843</v>
      </c>
      <c r="T52" s="9">
        <v>0</v>
      </c>
      <c r="U52" s="9">
        <v>691.93652027436224</v>
      </c>
      <c r="V52" s="9">
        <v>221.69488001928755</v>
      </c>
      <c r="W52" s="9"/>
      <c r="X52" s="9">
        <v>1760.5168947485513</v>
      </c>
      <c r="Y52" s="9">
        <v>16099.483105251475</v>
      </c>
      <c r="Z52" s="9"/>
      <c r="AA52" s="9">
        <f t="shared" si="10"/>
        <v>-502.00000000002183</v>
      </c>
      <c r="AB52" s="9">
        <f t="shared" si="11"/>
        <v>-1602.6609504753906</v>
      </c>
      <c r="AC52" s="9">
        <f t="shared" si="12"/>
        <v>-64.655225112946965</v>
      </c>
      <c r="AD52" s="9">
        <f t="shared" si="13"/>
        <v>58.032016933044119</v>
      </c>
      <c r="AE52" s="9">
        <f t="shared" si="14"/>
        <v>-68.084441051048429</v>
      </c>
      <c r="AF52" s="9">
        <f t="shared" si="15"/>
        <v>14</v>
      </c>
      <c r="AG52" s="9">
        <f t="shared" si="16"/>
        <v>144.06347972563776</v>
      </c>
      <c r="AH52" s="9">
        <f t="shared" si="17"/>
        <v>1017.3051199807124</v>
      </c>
      <c r="AI52" s="9"/>
      <c r="AJ52" s="9">
        <f t="shared" si="18"/>
        <v>131.48310525144871</v>
      </c>
      <c r="AK52" s="9">
        <f t="shared" si="19"/>
        <v>-633.48310525147463</v>
      </c>
    </row>
    <row r="53" spans="1:37" x14ac:dyDescent="0.25">
      <c r="A53" s="8" t="s">
        <v>133</v>
      </c>
      <c r="B53" s="8" t="s">
        <v>134</v>
      </c>
      <c r="C53" s="9">
        <v>11999</v>
      </c>
      <c r="D53" s="9">
        <v>8131</v>
      </c>
      <c r="E53" s="9">
        <v>109</v>
      </c>
      <c r="F53" s="9">
        <v>275</v>
      </c>
      <c r="G53" s="9">
        <v>31</v>
      </c>
      <c r="H53" s="9">
        <v>6</v>
      </c>
      <c r="I53" s="9">
        <v>1916</v>
      </c>
      <c r="J53" s="9">
        <v>1531</v>
      </c>
      <c r="K53" s="9"/>
      <c r="L53" s="9">
        <v>4680</v>
      </c>
      <c r="M53" s="9">
        <v>7319</v>
      </c>
      <c r="N53" s="9"/>
      <c r="O53" s="9">
        <v>12076.000000000035</v>
      </c>
      <c r="P53" s="9">
        <v>11427.599538084796</v>
      </c>
      <c r="Q53" s="9">
        <v>101.52915567628779</v>
      </c>
      <c r="R53" s="9">
        <v>164.92413957013196</v>
      </c>
      <c r="S53" s="9">
        <v>69.328362881434145</v>
      </c>
      <c r="T53" s="9">
        <v>0</v>
      </c>
      <c r="U53" s="9">
        <v>124.40862097277162</v>
      </c>
      <c r="V53" s="9">
        <v>188.21018281463023</v>
      </c>
      <c r="W53" s="9"/>
      <c r="X53" s="9">
        <v>4721.2394259434395</v>
      </c>
      <c r="Y53" s="9">
        <v>7354.7605740565195</v>
      </c>
      <c r="Z53" s="9"/>
      <c r="AA53" s="9">
        <f t="shared" si="10"/>
        <v>-77.000000000034561</v>
      </c>
      <c r="AB53" s="9">
        <f t="shared" si="11"/>
        <v>-3296.5995380847962</v>
      </c>
      <c r="AC53" s="9">
        <f t="shared" si="12"/>
        <v>7.470844323712214</v>
      </c>
      <c r="AD53" s="9">
        <f t="shared" si="13"/>
        <v>110.07586042986804</v>
      </c>
      <c r="AE53" s="9">
        <f t="shared" si="14"/>
        <v>-38.328362881434145</v>
      </c>
      <c r="AF53" s="9">
        <f t="shared" si="15"/>
        <v>6</v>
      </c>
      <c r="AG53" s="9">
        <f t="shared" si="16"/>
        <v>1791.5913790272284</v>
      </c>
      <c r="AH53" s="9">
        <f t="shared" si="17"/>
        <v>1342.7898171853699</v>
      </c>
      <c r="AI53" s="9"/>
      <c r="AJ53" s="9">
        <f t="shared" si="18"/>
        <v>-41.239425943439528</v>
      </c>
      <c r="AK53" s="9">
        <f t="shared" si="19"/>
        <v>-35.760574056519545</v>
      </c>
    </row>
    <row r="54" spans="1:37" x14ac:dyDescent="0.25">
      <c r="A54" s="8" t="s">
        <v>135</v>
      </c>
      <c r="B54" s="8" t="s">
        <v>136</v>
      </c>
      <c r="C54" s="9">
        <v>168162</v>
      </c>
      <c r="D54" s="9">
        <v>108805</v>
      </c>
      <c r="E54" s="9">
        <v>3642</v>
      </c>
      <c r="F54" s="9">
        <v>3867</v>
      </c>
      <c r="G54" s="9">
        <v>1730</v>
      </c>
      <c r="H54" s="9">
        <v>208</v>
      </c>
      <c r="I54" s="9">
        <v>20226</v>
      </c>
      <c r="J54" s="9">
        <v>29684</v>
      </c>
      <c r="K54" s="9"/>
      <c r="L54" s="9">
        <v>69921</v>
      </c>
      <c r="M54" s="9">
        <v>98241</v>
      </c>
      <c r="N54" s="9"/>
      <c r="O54" s="9">
        <v>168615.0000000002</v>
      </c>
      <c r="P54" s="9">
        <v>135691.11854486962</v>
      </c>
      <c r="Q54" s="9">
        <v>3760.0182013820636</v>
      </c>
      <c r="R54" s="9">
        <v>6636.1022950288288</v>
      </c>
      <c r="S54" s="9">
        <v>1395.1805777440197</v>
      </c>
      <c r="T54" s="9">
        <v>151.6355371884413</v>
      </c>
      <c r="U54" s="9">
        <v>14002.339371899316</v>
      </c>
      <c r="V54" s="9">
        <v>6978.6054718885498</v>
      </c>
      <c r="W54" s="9"/>
      <c r="X54" s="9">
        <v>72084.030763347997</v>
      </c>
      <c r="Y54" s="9">
        <v>96530.96923665292</v>
      </c>
      <c r="Z54" s="9"/>
      <c r="AA54" s="9">
        <f t="shared" si="10"/>
        <v>-453.00000000020373</v>
      </c>
      <c r="AB54" s="9">
        <f t="shared" si="11"/>
        <v>-26886.11854486962</v>
      </c>
      <c r="AC54" s="9">
        <f t="shared" si="12"/>
        <v>-118.01820138206358</v>
      </c>
      <c r="AD54" s="9">
        <f t="shared" si="13"/>
        <v>-2769.1022950288288</v>
      </c>
      <c r="AE54" s="9">
        <f t="shared" si="14"/>
        <v>334.81942225598027</v>
      </c>
      <c r="AF54" s="9">
        <f t="shared" si="15"/>
        <v>56.364462811558695</v>
      </c>
      <c r="AG54" s="9">
        <f t="shared" si="16"/>
        <v>6223.6606281006843</v>
      </c>
      <c r="AH54" s="9">
        <f t="shared" si="17"/>
        <v>22705.39452811145</v>
      </c>
      <c r="AI54" s="9"/>
      <c r="AJ54" s="9">
        <f t="shared" si="18"/>
        <v>-2163.030763347997</v>
      </c>
      <c r="AK54" s="9">
        <f t="shared" si="19"/>
        <v>1710.0307633470802</v>
      </c>
    </row>
    <row r="55" spans="1:37" x14ac:dyDescent="0.25">
      <c r="A55" s="8" t="s">
        <v>137</v>
      </c>
      <c r="B55" s="8" t="s">
        <v>138</v>
      </c>
      <c r="C55" s="9">
        <v>6529</v>
      </c>
      <c r="D55" s="9">
        <v>5699</v>
      </c>
      <c r="E55" s="9">
        <v>34</v>
      </c>
      <c r="F55" s="9">
        <v>58</v>
      </c>
      <c r="G55" s="9">
        <v>22</v>
      </c>
      <c r="H55" s="9">
        <v>2</v>
      </c>
      <c r="I55" s="9">
        <v>264</v>
      </c>
      <c r="J55" s="9">
        <v>450</v>
      </c>
      <c r="K55" s="9"/>
      <c r="L55" s="9">
        <v>622</v>
      </c>
      <c r="M55" s="9">
        <v>5907</v>
      </c>
      <c r="N55" s="9"/>
      <c r="O55" s="9">
        <v>6233.9999999999982</v>
      </c>
      <c r="P55" s="9">
        <v>5738.1026285607431</v>
      </c>
      <c r="Q55" s="9">
        <v>35.37903963734459</v>
      </c>
      <c r="R55" s="9">
        <v>73.01250400214191</v>
      </c>
      <c r="S55" s="9">
        <v>8.5435835583325606</v>
      </c>
      <c r="T55" s="9">
        <v>0</v>
      </c>
      <c r="U55" s="9">
        <v>15.986101535964147</v>
      </c>
      <c r="V55" s="9">
        <v>362.97614270547166</v>
      </c>
      <c r="W55" s="9"/>
      <c r="X55" s="9">
        <v>608.26581968642574</v>
      </c>
      <c r="Y55" s="9">
        <v>5625.7341803135778</v>
      </c>
      <c r="Z55" s="9"/>
      <c r="AA55" s="9">
        <f t="shared" si="10"/>
        <v>295.00000000000182</v>
      </c>
      <c r="AB55" s="9">
        <f t="shared" si="11"/>
        <v>-39.102628560743142</v>
      </c>
      <c r="AC55" s="9">
        <f t="shared" si="12"/>
        <v>-1.3790396373445901</v>
      </c>
      <c r="AD55" s="9">
        <f t="shared" si="13"/>
        <v>-15.01250400214191</v>
      </c>
      <c r="AE55" s="9">
        <f t="shared" si="14"/>
        <v>13.456416441667439</v>
      </c>
      <c r="AF55" s="9">
        <f t="shared" si="15"/>
        <v>2</v>
      </c>
      <c r="AG55" s="9">
        <f t="shared" si="16"/>
        <v>248.01389846403586</v>
      </c>
      <c r="AH55" s="9">
        <f t="shared" si="17"/>
        <v>87.023857294528341</v>
      </c>
      <c r="AI55" s="9"/>
      <c r="AJ55" s="9">
        <f t="shared" si="18"/>
        <v>13.734180313574257</v>
      </c>
      <c r="AK55" s="9">
        <f t="shared" si="19"/>
        <v>281.26581968642222</v>
      </c>
    </row>
    <row r="56" spans="1:37" x14ac:dyDescent="0.25">
      <c r="A56" s="8" t="s">
        <v>139</v>
      </c>
      <c r="B56" s="8" t="s">
        <v>140</v>
      </c>
      <c r="C56" s="9">
        <v>11539</v>
      </c>
      <c r="D56" s="9">
        <v>8093</v>
      </c>
      <c r="E56" s="9">
        <v>61</v>
      </c>
      <c r="F56" s="9">
        <v>288</v>
      </c>
      <c r="G56" s="9">
        <v>42</v>
      </c>
      <c r="H56" s="9">
        <v>9</v>
      </c>
      <c r="I56" s="9">
        <v>1332</v>
      </c>
      <c r="J56" s="9">
        <v>1714</v>
      </c>
      <c r="K56" s="9"/>
      <c r="L56" s="9">
        <v>4609</v>
      </c>
      <c r="M56" s="9">
        <v>6930</v>
      </c>
      <c r="N56" s="9"/>
      <c r="O56" s="9">
        <v>11267.000000000004</v>
      </c>
      <c r="P56" s="9">
        <v>10300.580851875769</v>
      </c>
      <c r="Q56" s="9">
        <v>113.74561036080912</v>
      </c>
      <c r="R56" s="9">
        <v>257.60438596604706</v>
      </c>
      <c r="S56" s="9">
        <v>11.179813556674389</v>
      </c>
      <c r="T56" s="9">
        <v>12.763135783490942</v>
      </c>
      <c r="U56" s="9">
        <v>355.47126983725985</v>
      </c>
      <c r="V56" s="9">
        <v>215.65493261994166</v>
      </c>
      <c r="W56" s="9"/>
      <c r="X56" s="9">
        <v>4891.7047704354818</v>
      </c>
      <c r="Y56" s="9">
        <v>6375.2952295645064</v>
      </c>
      <c r="Z56" s="9"/>
      <c r="AA56" s="9">
        <f t="shared" si="10"/>
        <v>271.99999999999636</v>
      </c>
      <c r="AB56" s="9">
        <f t="shared" si="11"/>
        <v>-2207.5808518757694</v>
      </c>
      <c r="AC56" s="9">
        <f t="shared" si="12"/>
        <v>-52.745610360809124</v>
      </c>
      <c r="AD56" s="9">
        <f t="shared" si="13"/>
        <v>30.395614033952938</v>
      </c>
      <c r="AE56" s="9">
        <f t="shared" si="14"/>
        <v>30.820186443325611</v>
      </c>
      <c r="AF56" s="9">
        <f t="shared" si="15"/>
        <v>-3.7631357834909416</v>
      </c>
      <c r="AG56" s="9">
        <f t="shared" si="16"/>
        <v>976.5287301627402</v>
      </c>
      <c r="AH56" s="9">
        <f t="shared" si="17"/>
        <v>1498.3450673800583</v>
      </c>
      <c r="AI56" s="9"/>
      <c r="AJ56" s="9">
        <f t="shared" si="18"/>
        <v>-282.70477043548181</v>
      </c>
      <c r="AK56" s="9">
        <f t="shared" si="19"/>
        <v>554.70477043549363</v>
      </c>
    </row>
    <row r="57" spans="1:37" x14ac:dyDescent="0.25">
      <c r="A57" s="8" t="s">
        <v>141</v>
      </c>
      <c r="B57" s="8" t="s">
        <v>142</v>
      </c>
      <c r="C57" s="9">
        <v>24829</v>
      </c>
      <c r="D57" s="9">
        <v>21726</v>
      </c>
      <c r="E57" s="9">
        <v>156</v>
      </c>
      <c r="F57" s="9">
        <v>116</v>
      </c>
      <c r="G57" s="9">
        <v>176</v>
      </c>
      <c r="H57" s="9">
        <v>38</v>
      </c>
      <c r="I57" s="9">
        <v>792</v>
      </c>
      <c r="J57" s="9">
        <v>1825</v>
      </c>
      <c r="K57" s="9"/>
      <c r="L57" s="9">
        <v>2200</v>
      </c>
      <c r="M57" s="9">
        <v>22629</v>
      </c>
      <c r="N57" s="9"/>
      <c r="O57" s="9">
        <v>25501.00000000004</v>
      </c>
      <c r="P57" s="9">
        <v>24489.25514621289</v>
      </c>
      <c r="Q57" s="9">
        <v>202.13378592310971</v>
      </c>
      <c r="R57" s="9">
        <v>103.67095972853157</v>
      </c>
      <c r="S57" s="9">
        <v>261.54962616609834</v>
      </c>
      <c r="T57" s="9">
        <v>5.0036008097524114</v>
      </c>
      <c r="U57" s="9">
        <v>241.83916670541328</v>
      </c>
      <c r="V57" s="9">
        <v>197.54771445419374</v>
      </c>
      <c r="W57" s="9"/>
      <c r="X57" s="9">
        <v>1778.5708035802361</v>
      </c>
      <c r="Y57" s="9">
        <v>23722.429196419795</v>
      </c>
      <c r="Z57" s="9"/>
      <c r="AA57" s="9">
        <f t="shared" si="10"/>
        <v>-672.00000000004002</v>
      </c>
      <c r="AB57" s="9">
        <f t="shared" si="11"/>
        <v>-2763.2551462128904</v>
      </c>
      <c r="AC57" s="9">
        <f t="shared" si="12"/>
        <v>-46.133785923109713</v>
      </c>
      <c r="AD57" s="9">
        <f t="shared" si="13"/>
        <v>12.329040271468429</v>
      </c>
      <c r="AE57" s="9">
        <f t="shared" si="14"/>
        <v>-85.549626166098335</v>
      </c>
      <c r="AF57" s="9">
        <f t="shared" si="15"/>
        <v>32.996399190247587</v>
      </c>
      <c r="AG57" s="9">
        <f t="shared" si="16"/>
        <v>550.16083329458672</v>
      </c>
      <c r="AH57" s="9">
        <f t="shared" si="17"/>
        <v>1627.4522855458063</v>
      </c>
      <c r="AI57" s="9"/>
      <c r="AJ57" s="9">
        <f t="shared" si="18"/>
        <v>421.42919641976391</v>
      </c>
      <c r="AK57" s="9">
        <f t="shared" si="19"/>
        <v>-1093.4291964197946</v>
      </c>
    </row>
    <row r="58" spans="1:37" x14ac:dyDescent="0.25">
      <c r="A58" s="8" t="s">
        <v>143</v>
      </c>
      <c r="B58" s="8" t="s">
        <v>144</v>
      </c>
      <c r="C58" s="9">
        <v>6368</v>
      </c>
      <c r="D58" s="9">
        <v>4209</v>
      </c>
      <c r="E58" s="9">
        <v>20</v>
      </c>
      <c r="F58" s="9">
        <v>192</v>
      </c>
      <c r="G58" s="9">
        <v>63</v>
      </c>
      <c r="H58" s="9">
        <v>2</v>
      </c>
      <c r="I58" s="9">
        <v>585</v>
      </c>
      <c r="J58" s="9">
        <v>1297</v>
      </c>
      <c r="K58" s="9"/>
      <c r="L58" s="9">
        <v>2394</v>
      </c>
      <c r="M58" s="9">
        <v>3974</v>
      </c>
      <c r="N58" s="9"/>
      <c r="O58" s="9">
        <v>6944.9999999999964</v>
      </c>
      <c r="P58" s="9">
        <v>6301.3919128952093</v>
      </c>
      <c r="Q58" s="9">
        <v>33.537001942011855</v>
      </c>
      <c r="R58" s="9">
        <v>126.97363612251863</v>
      </c>
      <c r="S58" s="9">
        <v>0</v>
      </c>
      <c r="T58" s="9">
        <v>0</v>
      </c>
      <c r="U58" s="9">
        <v>175.35419097398611</v>
      </c>
      <c r="V58" s="9">
        <v>307.74325806627212</v>
      </c>
      <c r="W58" s="9"/>
      <c r="X58" s="9">
        <v>2320.0139478403594</v>
      </c>
      <c r="Y58" s="9">
        <v>4624.9860521596374</v>
      </c>
      <c r="Z58" s="9"/>
      <c r="AA58" s="9">
        <f t="shared" si="10"/>
        <v>-576.99999999999636</v>
      </c>
      <c r="AB58" s="9">
        <f t="shared" si="11"/>
        <v>-2092.3919128952093</v>
      </c>
      <c r="AC58" s="9">
        <f t="shared" si="12"/>
        <v>-13.537001942011855</v>
      </c>
      <c r="AD58" s="9">
        <f t="shared" si="13"/>
        <v>65.026363877481373</v>
      </c>
      <c r="AE58" s="9">
        <f t="shared" si="14"/>
        <v>63</v>
      </c>
      <c r="AF58" s="9">
        <f t="shared" si="15"/>
        <v>2</v>
      </c>
      <c r="AG58" s="9">
        <f t="shared" si="16"/>
        <v>409.64580902601392</v>
      </c>
      <c r="AH58" s="9">
        <f t="shared" si="17"/>
        <v>989.25674193372788</v>
      </c>
      <c r="AI58" s="9"/>
      <c r="AJ58" s="9">
        <f t="shared" si="18"/>
        <v>73.986052159640622</v>
      </c>
      <c r="AK58" s="9">
        <f t="shared" si="19"/>
        <v>-650.98605215963744</v>
      </c>
    </row>
    <row r="59" spans="1:37" x14ac:dyDescent="0.25">
      <c r="A59" s="8" t="s">
        <v>145</v>
      </c>
      <c r="B59" s="8" t="s">
        <v>146</v>
      </c>
      <c r="C59" s="9">
        <v>705</v>
      </c>
      <c r="D59" s="9">
        <v>606</v>
      </c>
      <c r="E59" s="9">
        <v>3</v>
      </c>
      <c r="F59" s="9">
        <v>6</v>
      </c>
      <c r="G59" s="9">
        <v>2</v>
      </c>
      <c r="H59" s="9">
        <v>0</v>
      </c>
      <c r="I59" s="9">
        <v>11</v>
      </c>
      <c r="J59" s="9">
        <v>77</v>
      </c>
      <c r="K59" s="9"/>
      <c r="L59" s="9">
        <v>90</v>
      </c>
      <c r="M59" s="9">
        <v>615</v>
      </c>
      <c r="N59" s="9"/>
      <c r="O59" s="9">
        <v>749</v>
      </c>
      <c r="P59" s="9">
        <v>728.65365025466906</v>
      </c>
      <c r="Q59" s="9">
        <v>0</v>
      </c>
      <c r="R59" s="9">
        <v>7.6298811544991558</v>
      </c>
      <c r="S59" s="9">
        <v>0</v>
      </c>
      <c r="T59" s="9">
        <v>0</v>
      </c>
      <c r="U59" s="9">
        <v>0</v>
      </c>
      <c r="V59" s="9">
        <v>12.716468590831926</v>
      </c>
      <c r="W59" s="9"/>
      <c r="X59" s="9">
        <v>63.5823429541596</v>
      </c>
      <c r="Y59" s="9">
        <v>685.41765704584077</v>
      </c>
      <c r="Z59" s="9"/>
      <c r="AA59" s="9">
        <f t="shared" si="10"/>
        <v>-44</v>
      </c>
      <c r="AB59" s="9">
        <f t="shared" si="11"/>
        <v>-122.65365025466906</v>
      </c>
      <c r="AC59" s="9">
        <f t="shared" si="12"/>
        <v>3</v>
      </c>
      <c r="AD59" s="9">
        <f t="shared" si="13"/>
        <v>-1.6298811544991558</v>
      </c>
      <c r="AE59" s="9">
        <f t="shared" si="14"/>
        <v>2</v>
      </c>
      <c r="AF59" s="9">
        <f t="shared" si="15"/>
        <v>0</v>
      </c>
      <c r="AG59" s="9">
        <f t="shared" si="16"/>
        <v>11</v>
      </c>
      <c r="AH59" s="9">
        <f t="shared" si="17"/>
        <v>64.283531409168077</v>
      </c>
      <c r="AI59" s="9"/>
      <c r="AJ59" s="9">
        <f t="shared" si="18"/>
        <v>26.4176570458404</v>
      </c>
      <c r="AK59" s="9">
        <f t="shared" si="19"/>
        <v>-70.41765704584077</v>
      </c>
    </row>
    <row r="60" spans="1:37" x14ac:dyDescent="0.25">
      <c r="A60" s="8" t="s">
        <v>147</v>
      </c>
      <c r="B60" s="8" t="s">
        <v>148</v>
      </c>
      <c r="C60" s="9">
        <v>8072</v>
      </c>
      <c r="D60" s="9">
        <v>6922</v>
      </c>
      <c r="E60" s="9">
        <v>21</v>
      </c>
      <c r="F60" s="9">
        <v>92</v>
      </c>
      <c r="G60" s="9">
        <v>55</v>
      </c>
      <c r="H60" s="9">
        <v>2</v>
      </c>
      <c r="I60" s="9">
        <v>395</v>
      </c>
      <c r="J60" s="9">
        <v>585</v>
      </c>
      <c r="K60" s="9"/>
      <c r="L60" s="9">
        <v>882</v>
      </c>
      <c r="M60" s="9">
        <v>7190</v>
      </c>
      <c r="N60" s="9"/>
      <c r="O60" s="9">
        <v>8107.9999999999836</v>
      </c>
      <c r="P60" s="9">
        <v>7643.8613577064843</v>
      </c>
      <c r="Q60" s="9">
        <v>0.91356343579380817</v>
      </c>
      <c r="R60" s="9">
        <v>49.363708170484344</v>
      </c>
      <c r="S60" s="9">
        <v>166.20598793581053</v>
      </c>
      <c r="T60" s="9">
        <v>0</v>
      </c>
      <c r="U60" s="9">
        <v>86.833632076381804</v>
      </c>
      <c r="V60" s="9">
        <v>160.82175067503465</v>
      </c>
      <c r="W60" s="9"/>
      <c r="X60" s="9">
        <v>902.68346926283812</v>
      </c>
      <c r="Y60" s="9">
        <v>7205.316530737171</v>
      </c>
      <c r="Z60" s="9"/>
      <c r="AA60" s="9">
        <f t="shared" si="10"/>
        <v>-35.999999999983629</v>
      </c>
      <c r="AB60" s="9">
        <f t="shared" si="11"/>
        <v>-721.86135770648434</v>
      </c>
      <c r="AC60" s="9">
        <f t="shared" si="12"/>
        <v>20.086436564206192</v>
      </c>
      <c r="AD60" s="9">
        <f t="shared" si="13"/>
        <v>42.636291829515656</v>
      </c>
      <c r="AE60" s="9">
        <f t="shared" si="14"/>
        <v>-111.20598793581053</v>
      </c>
      <c r="AF60" s="9">
        <f t="shared" si="15"/>
        <v>2</v>
      </c>
      <c r="AG60" s="9">
        <f t="shared" si="16"/>
        <v>308.16636792361817</v>
      </c>
      <c r="AH60" s="9">
        <f t="shared" si="17"/>
        <v>424.17824932496535</v>
      </c>
      <c r="AI60" s="9"/>
      <c r="AJ60" s="9">
        <f t="shared" si="18"/>
        <v>-20.683469262838116</v>
      </c>
      <c r="AK60" s="9">
        <f t="shared" si="19"/>
        <v>-15.316530737170979</v>
      </c>
    </row>
    <row r="61" spans="1:37" x14ac:dyDescent="0.25">
      <c r="A61" s="8" t="s">
        <v>149</v>
      </c>
      <c r="B61" s="8" t="s">
        <v>150</v>
      </c>
      <c r="C61" s="9">
        <v>2404</v>
      </c>
      <c r="D61" s="9">
        <v>2062</v>
      </c>
      <c r="E61" s="9">
        <v>5</v>
      </c>
      <c r="F61" s="9">
        <v>19</v>
      </c>
      <c r="G61" s="9">
        <v>12</v>
      </c>
      <c r="H61" s="9">
        <v>1</v>
      </c>
      <c r="I61" s="9">
        <v>121</v>
      </c>
      <c r="J61" s="9">
        <v>184</v>
      </c>
      <c r="K61" s="9"/>
      <c r="L61" s="9">
        <v>363</v>
      </c>
      <c r="M61" s="9">
        <v>2041</v>
      </c>
      <c r="N61" s="9"/>
      <c r="O61" s="9">
        <v>2240.0000000000005</v>
      </c>
      <c r="P61" s="9">
        <v>2097.015126408528</v>
      </c>
      <c r="Q61" s="9">
        <v>19.336446933722399</v>
      </c>
      <c r="R61" s="9">
        <v>14.601242531351147</v>
      </c>
      <c r="S61" s="9">
        <v>21.906695266306315</v>
      </c>
      <c r="T61" s="9">
        <v>0</v>
      </c>
      <c r="U61" s="9">
        <v>56.42437789691936</v>
      </c>
      <c r="V61" s="9">
        <v>30.716110963172675</v>
      </c>
      <c r="W61" s="9"/>
      <c r="X61" s="9">
        <v>300.78463983571174</v>
      </c>
      <c r="Y61" s="9">
        <v>1939.2153601642876</v>
      </c>
      <c r="Z61" s="9"/>
      <c r="AA61" s="9">
        <f t="shared" si="10"/>
        <v>163.99999999999955</v>
      </c>
      <c r="AB61" s="9">
        <f t="shared" si="11"/>
        <v>-35.015126408527976</v>
      </c>
      <c r="AC61" s="9">
        <f t="shared" si="12"/>
        <v>-14.336446933722399</v>
      </c>
      <c r="AD61" s="9">
        <f t="shared" si="13"/>
        <v>4.3987574686488529</v>
      </c>
      <c r="AE61" s="9">
        <f t="shared" si="14"/>
        <v>-9.9066952663063148</v>
      </c>
      <c r="AF61" s="9">
        <f t="shared" si="15"/>
        <v>1</v>
      </c>
      <c r="AG61" s="9">
        <f t="shared" si="16"/>
        <v>64.575622103080633</v>
      </c>
      <c r="AH61" s="9">
        <f t="shared" si="17"/>
        <v>153.28388903682733</v>
      </c>
      <c r="AI61" s="9"/>
      <c r="AJ61" s="9">
        <f t="shared" si="18"/>
        <v>62.215360164288256</v>
      </c>
      <c r="AK61" s="9">
        <f t="shared" si="19"/>
        <v>101.78463983571237</v>
      </c>
    </row>
    <row r="62" spans="1:37" x14ac:dyDescent="0.25">
      <c r="A62" s="8" t="s">
        <v>151</v>
      </c>
      <c r="B62" s="8" t="s">
        <v>152</v>
      </c>
      <c r="C62" s="9">
        <v>31055</v>
      </c>
      <c r="D62" s="9">
        <v>24751</v>
      </c>
      <c r="E62" s="9">
        <v>247</v>
      </c>
      <c r="F62" s="9">
        <v>253</v>
      </c>
      <c r="G62" s="9">
        <v>418</v>
      </c>
      <c r="H62" s="9">
        <v>32</v>
      </c>
      <c r="I62" s="9">
        <v>2728</v>
      </c>
      <c r="J62" s="9">
        <v>2626</v>
      </c>
      <c r="K62" s="9"/>
      <c r="L62" s="9">
        <v>5335</v>
      </c>
      <c r="M62" s="9">
        <v>25720</v>
      </c>
      <c r="N62" s="9"/>
      <c r="O62" s="9">
        <v>30573.000000000018</v>
      </c>
      <c r="P62" s="9">
        <v>27914.871713919212</v>
      </c>
      <c r="Q62" s="9">
        <v>301.92680563468645</v>
      </c>
      <c r="R62" s="9">
        <v>151.11082623684416</v>
      </c>
      <c r="S62" s="9">
        <v>289.05493304085326</v>
      </c>
      <c r="T62" s="9">
        <v>76.372008532135908</v>
      </c>
      <c r="U62" s="9">
        <v>1289.1458411533083</v>
      </c>
      <c r="V62" s="9">
        <v>550.51787148298536</v>
      </c>
      <c r="W62" s="9"/>
      <c r="X62" s="9">
        <v>4122.1651838039152</v>
      </c>
      <c r="Y62" s="9">
        <v>26450.834816196126</v>
      </c>
      <c r="Z62" s="9"/>
      <c r="AA62" s="9">
        <f t="shared" si="10"/>
        <v>481.99999999998181</v>
      </c>
      <c r="AB62" s="9">
        <f t="shared" si="11"/>
        <v>-3163.8717139192122</v>
      </c>
      <c r="AC62" s="9">
        <f t="shared" si="12"/>
        <v>-54.926805634686446</v>
      </c>
      <c r="AD62" s="9">
        <f t="shared" si="13"/>
        <v>101.88917376315584</v>
      </c>
      <c r="AE62" s="9">
        <f t="shared" si="14"/>
        <v>128.94506695914674</v>
      </c>
      <c r="AF62" s="9">
        <f t="shared" si="15"/>
        <v>-44.372008532135908</v>
      </c>
      <c r="AG62" s="9">
        <f t="shared" si="16"/>
        <v>1438.8541588466917</v>
      </c>
      <c r="AH62" s="9">
        <f t="shared" si="17"/>
        <v>2075.4821285170146</v>
      </c>
      <c r="AI62" s="9"/>
      <c r="AJ62" s="9">
        <f t="shared" si="18"/>
        <v>1212.8348161960848</v>
      </c>
      <c r="AK62" s="9">
        <f t="shared" si="19"/>
        <v>-730.83481619612576</v>
      </c>
    </row>
    <row r="63" spans="1:37" x14ac:dyDescent="0.25">
      <c r="A63" s="8" t="s">
        <v>153</v>
      </c>
      <c r="B63" s="8" t="s">
        <v>154</v>
      </c>
      <c r="C63" s="9">
        <v>24710</v>
      </c>
      <c r="D63" s="9">
        <v>21566</v>
      </c>
      <c r="E63" s="9">
        <v>135</v>
      </c>
      <c r="F63" s="9">
        <v>182</v>
      </c>
      <c r="G63" s="9">
        <v>212</v>
      </c>
      <c r="H63" s="9">
        <v>12</v>
      </c>
      <c r="I63" s="9">
        <v>398</v>
      </c>
      <c r="J63" s="9">
        <v>2205</v>
      </c>
      <c r="K63" s="9"/>
      <c r="L63" s="9">
        <v>1716</v>
      </c>
      <c r="M63" s="9">
        <v>22994</v>
      </c>
      <c r="N63" s="9"/>
      <c r="O63" s="9">
        <v>25550.000000000025</v>
      </c>
      <c r="P63" s="9">
        <v>24265.747179383423</v>
      </c>
      <c r="Q63" s="9">
        <v>200.5262654702571</v>
      </c>
      <c r="R63" s="9">
        <v>127.69889420214496</v>
      </c>
      <c r="S63" s="9">
        <v>172.48750933167628</v>
      </c>
      <c r="T63" s="9">
        <v>7.9183327783228004</v>
      </c>
      <c r="U63" s="9">
        <v>164.18058639880198</v>
      </c>
      <c r="V63" s="9">
        <v>611.44123243534864</v>
      </c>
      <c r="W63" s="9"/>
      <c r="X63" s="9">
        <v>1822.516781402484</v>
      </c>
      <c r="Y63" s="9">
        <v>23727.483218597663</v>
      </c>
      <c r="Z63" s="9"/>
      <c r="AA63" s="9">
        <f t="shared" si="10"/>
        <v>-840.00000000002547</v>
      </c>
      <c r="AB63" s="9">
        <f t="shared" si="11"/>
        <v>-2699.7471793834229</v>
      </c>
      <c r="AC63" s="9">
        <f t="shared" si="12"/>
        <v>-65.526265470257101</v>
      </c>
      <c r="AD63" s="9">
        <f t="shared" si="13"/>
        <v>54.301105797855044</v>
      </c>
      <c r="AE63" s="9">
        <f t="shared" si="14"/>
        <v>39.512490668323721</v>
      </c>
      <c r="AF63" s="9">
        <f t="shared" si="15"/>
        <v>4.0816672216771996</v>
      </c>
      <c r="AG63" s="9">
        <f t="shared" si="16"/>
        <v>233.81941360119802</v>
      </c>
      <c r="AH63" s="9">
        <f t="shared" si="17"/>
        <v>1593.5587675646514</v>
      </c>
      <c r="AI63" s="9"/>
      <c r="AJ63" s="9">
        <f t="shared" si="18"/>
        <v>-106.51678140248396</v>
      </c>
      <c r="AK63" s="9">
        <f t="shared" si="19"/>
        <v>-733.48321859766293</v>
      </c>
    </row>
    <row r="64" spans="1:37" x14ac:dyDescent="0.25">
      <c r="A64" s="8" t="s">
        <v>155</v>
      </c>
      <c r="B64" s="8" t="s">
        <v>156</v>
      </c>
      <c r="C64" s="9">
        <v>4817</v>
      </c>
      <c r="D64" s="9">
        <v>4230</v>
      </c>
      <c r="E64" s="9">
        <v>32</v>
      </c>
      <c r="F64" s="9">
        <v>20</v>
      </c>
      <c r="G64" s="9">
        <v>19</v>
      </c>
      <c r="H64" s="9">
        <v>14</v>
      </c>
      <c r="I64" s="9">
        <v>158</v>
      </c>
      <c r="J64" s="9">
        <v>344</v>
      </c>
      <c r="K64" s="9"/>
      <c r="L64" s="9">
        <v>516</v>
      </c>
      <c r="M64" s="9">
        <v>4301</v>
      </c>
      <c r="N64" s="9"/>
      <c r="O64" s="9">
        <v>4710.0000000000073</v>
      </c>
      <c r="P64" s="9">
        <v>4495.787641828133</v>
      </c>
      <c r="Q64" s="9">
        <v>50.852418631760344</v>
      </c>
      <c r="R64" s="9">
        <v>3.9742331767916954</v>
      </c>
      <c r="S64" s="9">
        <v>30.057727621904085</v>
      </c>
      <c r="T64" s="9">
        <v>0.92365918205158803</v>
      </c>
      <c r="U64" s="9">
        <v>53.935678034895361</v>
      </c>
      <c r="V64" s="9">
        <v>74.468641524461418</v>
      </c>
      <c r="W64" s="9"/>
      <c r="X64" s="9">
        <v>423.39595212789447</v>
      </c>
      <c r="Y64" s="9">
        <v>4286.6040478721006</v>
      </c>
      <c r="Z64" s="9"/>
      <c r="AA64" s="9">
        <f t="shared" si="10"/>
        <v>106.99999999999272</v>
      </c>
      <c r="AB64" s="9">
        <f t="shared" si="11"/>
        <v>-265.78764182813302</v>
      </c>
      <c r="AC64" s="9">
        <f t="shared" si="12"/>
        <v>-18.852418631760344</v>
      </c>
      <c r="AD64" s="9">
        <f t="shared" si="13"/>
        <v>16.025766823208304</v>
      </c>
      <c r="AE64" s="9">
        <f t="shared" si="14"/>
        <v>-11.057727621904085</v>
      </c>
      <c r="AF64" s="9">
        <f t="shared" si="15"/>
        <v>13.076340817948411</v>
      </c>
      <c r="AG64" s="9">
        <f t="shared" si="16"/>
        <v>104.06432196510464</v>
      </c>
      <c r="AH64" s="9">
        <f t="shared" si="17"/>
        <v>269.53135847553858</v>
      </c>
      <c r="AI64" s="9"/>
      <c r="AJ64" s="9">
        <f t="shared" si="18"/>
        <v>92.604047872105525</v>
      </c>
      <c r="AK64" s="9">
        <f t="shared" si="19"/>
        <v>14.395952127899363</v>
      </c>
    </row>
    <row r="65" spans="1:37" x14ac:dyDescent="0.25">
      <c r="A65" s="8" t="s">
        <v>157</v>
      </c>
      <c r="B65" s="8" t="s">
        <v>158</v>
      </c>
      <c r="C65" s="9">
        <v>328981</v>
      </c>
      <c r="D65" s="9">
        <v>231892</v>
      </c>
      <c r="E65" s="9">
        <v>4539</v>
      </c>
      <c r="F65" s="9">
        <v>4274</v>
      </c>
      <c r="G65" s="9">
        <v>5857</v>
      </c>
      <c r="H65" s="9">
        <v>365</v>
      </c>
      <c r="I65" s="9">
        <v>36769</v>
      </c>
      <c r="J65" s="9">
        <v>45285</v>
      </c>
      <c r="K65" s="9"/>
      <c r="L65" s="9">
        <v>98462</v>
      </c>
      <c r="M65" s="9">
        <v>230519</v>
      </c>
      <c r="N65" s="9"/>
      <c r="O65" s="9">
        <v>328591.93576405413</v>
      </c>
      <c r="P65" s="9">
        <v>297533.00798940606</v>
      </c>
      <c r="Q65" s="9">
        <v>3704.456786913639</v>
      </c>
      <c r="R65" s="9">
        <v>2434.0865792333684</v>
      </c>
      <c r="S65" s="9">
        <v>5255.2480452109903</v>
      </c>
      <c r="T65" s="9">
        <v>398.32451778878431</v>
      </c>
      <c r="U65" s="9">
        <v>9466.5762202576043</v>
      </c>
      <c r="V65" s="9">
        <v>9800.2356252437112</v>
      </c>
      <c r="W65" s="9"/>
      <c r="X65" s="9">
        <v>91324.122859476745</v>
      </c>
      <c r="Y65" s="9">
        <v>237267.81290457735</v>
      </c>
      <c r="Z65" s="9"/>
      <c r="AA65" s="9">
        <f t="shared" si="10"/>
        <v>389.0642359458725</v>
      </c>
      <c r="AB65" s="9">
        <f t="shared" si="11"/>
        <v>-65641.007989406062</v>
      </c>
      <c r="AC65" s="9">
        <f t="shared" si="12"/>
        <v>834.54321308636099</v>
      </c>
      <c r="AD65" s="9">
        <f t="shared" si="13"/>
        <v>1839.9134207666316</v>
      </c>
      <c r="AE65" s="9">
        <f t="shared" si="14"/>
        <v>601.75195478900969</v>
      </c>
      <c r="AF65" s="9">
        <f t="shared" si="15"/>
        <v>-33.324517788784306</v>
      </c>
      <c r="AG65" s="9">
        <f t="shared" si="16"/>
        <v>27302.423779742396</v>
      </c>
      <c r="AH65" s="9">
        <f t="shared" si="17"/>
        <v>35484.764374756291</v>
      </c>
      <c r="AI65" s="9"/>
      <c r="AJ65" s="9">
        <f t="shared" si="18"/>
        <v>7137.8771405232546</v>
      </c>
      <c r="AK65" s="9">
        <f t="shared" si="19"/>
        <v>-6748.812904577353</v>
      </c>
    </row>
    <row r="66" spans="1:37" ht="15.6" thickBot="1" x14ac:dyDescent="0.3">
      <c r="A66" s="8" t="s">
        <v>159</v>
      </c>
      <c r="B66" s="8" t="s">
        <v>160</v>
      </c>
      <c r="C66" s="20">
        <v>9988</v>
      </c>
      <c r="D66" s="20">
        <v>7437</v>
      </c>
      <c r="E66" s="20">
        <v>22</v>
      </c>
      <c r="F66" s="20">
        <v>73</v>
      </c>
      <c r="G66" s="20">
        <v>34</v>
      </c>
      <c r="H66" s="20">
        <v>6</v>
      </c>
      <c r="I66" s="20">
        <v>1365</v>
      </c>
      <c r="J66" s="20">
        <v>1051</v>
      </c>
      <c r="K66" s="9"/>
      <c r="L66" s="20">
        <v>2771</v>
      </c>
      <c r="M66" s="20">
        <v>7217</v>
      </c>
      <c r="N66" s="9"/>
      <c r="O66" s="20">
        <v>10050.000000000047</v>
      </c>
      <c r="P66" s="20">
        <v>9654.73192792601</v>
      </c>
      <c r="Q66" s="20">
        <v>90.887543551603855</v>
      </c>
      <c r="R66" s="20">
        <v>78.839772269004399</v>
      </c>
      <c r="S66" s="20">
        <v>4.041306688409354</v>
      </c>
      <c r="T66" s="20">
        <v>0</v>
      </c>
      <c r="U66" s="20">
        <v>75.640907734262086</v>
      </c>
      <c r="V66" s="20">
        <v>145.85854183068642</v>
      </c>
      <c r="W66" s="9"/>
      <c r="X66" s="9">
        <v>2245.881307166886</v>
      </c>
      <c r="Y66" s="9">
        <v>7804.1186928331053</v>
      </c>
      <c r="Z66" s="9"/>
      <c r="AA66" s="20">
        <f t="shared" si="10"/>
        <v>-62.000000000047294</v>
      </c>
      <c r="AB66" s="20">
        <f t="shared" si="11"/>
        <v>-2217.73192792601</v>
      </c>
      <c r="AC66" s="20">
        <f t="shared" si="12"/>
        <v>-68.887543551603855</v>
      </c>
      <c r="AD66" s="20">
        <f t="shared" si="13"/>
        <v>-5.8397722690043992</v>
      </c>
      <c r="AE66" s="20">
        <f t="shared" si="14"/>
        <v>29.958693311590647</v>
      </c>
      <c r="AF66" s="20">
        <f t="shared" si="15"/>
        <v>6</v>
      </c>
      <c r="AG66" s="20">
        <f t="shared" si="16"/>
        <v>1289.3590922657379</v>
      </c>
      <c r="AH66" s="20">
        <f t="shared" si="17"/>
        <v>905.14145816931364</v>
      </c>
      <c r="AI66" s="9"/>
      <c r="AJ66" s="20">
        <f t="shared" si="18"/>
        <v>525.11869283311398</v>
      </c>
      <c r="AK66" s="20">
        <f t="shared" si="19"/>
        <v>-587.11869283310534</v>
      </c>
    </row>
    <row r="67" spans="1:37" ht="15.6" thickTop="1" x14ac:dyDescent="0.25">
      <c r="B67" s="8" t="s">
        <v>161</v>
      </c>
      <c r="C67" s="9">
        <f>SUM(C3:C66)</f>
        <v>5773714</v>
      </c>
      <c r="D67" s="9">
        <f t="shared" ref="D67:J67" si="20">SUM(D3:D66)</f>
        <v>4082927</v>
      </c>
      <c r="E67" s="9">
        <f t="shared" si="20"/>
        <v>234828</v>
      </c>
      <c r="F67" s="9">
        <f t="shared" si="20"/>
        <v>74129</v>
      </c>
      <c r="G67" s="9">
        <f t="shared" si="20"/>
        <v>199827</v>
      </c>
      <c r="H67" s="9">
        <f t="shared" si="20"/>
        <v>10287</v>
      </c>
      <c r="I67" s="9">
        <f t="shared" si="20"/>
        <v>464046</v>
      </c>
      <c r="J67" s="9">
        <f t="shared" si="20"/>
        <v>707670</v>
      </c>
      <c r="K67" s="9"/>
      <c r="L67" s="9">
        <v>1263390</v>
      </c>
      <c r="M67" s="9">
        <v>4510324</v>
      </c>
      <c r="N67" s="9"/>
      <c r="O67" s="9">
        <v>5773713.9357640576</v>
      </c>
      <c r="P67" s="9">
        <v>4861389.4933607643</v>
      </c>
      <c r="Q67" s="9">
        <v>235601.5025431251</v>
      </c>
      <c r="R67" s="9">
        <v>55501.170741202826</v>
      </c>
      <c r="S67" s="9">
        <v>184208.99951661404</v>
      </c>
      <c r="T67" s="9">
        <v>8578.0689215657403</v>
      </c>
      <c r="U67" s="9">
        <v>216924.02785140669</v>
      </c>
      <c r="V67" s="9">
        <v>211511.11085382735</v>
      </c>
      <c r="W67" s="9"/>
      <c r="X67" s="9">
        <v>1207461.7300224304</v>
      </c>
      <c r="Y67" s="9">
        <v>4566252.2057416271</v>
      </c>
      <c r="Z67" s="9"/>
      <c r="AA67" s="9">
        <f t="shared" si="10"/>
        <v>6.423594243824482E-2</v>
      </c>
      <c r="AB67" s="9">
        <f t="shared" si="11"/>
        <v>-778462.49336076435</v>
      </c>
      <c r="AC67" s="9">
        <f t="shared" si="12"/>
        <v>-773.50254312509787</v>
      </c>
      <c r="AD67" s="9">
        <f t="shared" si="13"/>
        <v>18627.829258797174</v>
      </c>
      <c r="AE67" s="9">
        <f t="shared" si="14"/>
        <v>15618.000483385957</v>
      </c>
      <c r="AF67" s="9">
        <f t="shared" si="15"/>
        <v>1708.9310784342597</v>
      </c>
      <c r="AG67" s="9">
        <f t="shared" si="16"/>
        <v>247121.97214859331</v>
      </c>
      <c r="AH67" s="9">
        <f t="shared" si="17"/>
        <v>496158.88914617267</v>
      </c>
      <c r="AI67" s="9"/>
      <c r="AJ67" s="9">
        <f t="shared" si="18"/>
        <v>55928.26997756958</v>
      </c>
      <c r="AK67" s="9">
        <f t="shared" si="19"/>
        <v>-55928.205741627142</v>
      </c>
    </row>
  </sheetData>
  <mergeCells count="3">
    <mergeCell ref="C1:M1"/>
    <mergeCell ref="O1:Y1"/>
    <mergeCell ref="AA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3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ColWidth="16.21875" defaultRowHeight="15" x14ac:dyDescent="0.25"/>
  <cols>
    <col min="1" max="1" width="9.5546875" style="7" customWidth="1"/>
    <col min="2" max="2" width="22.33203125" style="7" customWidth="1"/>
    <col min="3" max="3" width="13.77734375" style="7" bestFit="1" customWidth="1"/>
    <col min="4" max="4" width="15.44140625" style="7" bestFit="1" customWidth="1"/>
    <col min="5" max="5" width="15.6640625" style="7" bestFit="1" customWidth="1"/>
    <col min="6" max="6" width="15.44140625" style="7" bestFit="1" customWidth="1"/>
    <col min="7" max="7" width="14.88671875" style="7" bestFit="1" customWidth="1"/>
    <col min="8" max="8" width="10.44140625" style="7" bestFit="1" customWidth="1"/>
    <col min="9" max="9" width="16.109375" style="7" bestFit="1" customWidth="1"/>
    <col min="10" max="10" width="15" style="7" bestFit="1" customWidth="1"/>
    <col min="11" max="11" width="6.44140625" style="7" customWidth="1"/>
    <col min="12" max="12" width="12.21875" style="7" bestFit="1" customWidth="1"/>
    <col min="13" max="13" width="13.77734375" style="7" bestFit="1" customWidth="1"/>
    <col min="14" max="14" width="5.6640625" style="7" customWidth="1"/>
    <col min="15" max="15" width="23.88671875" style="7" customWidth="1"/>
    <col min="16" max="16" width="17.6640625" style="7" bestFit="1" customWidth="1"/>
    <col min="17" max="17" width="17.77734375" style="7" bestFit="1" customWidth="1"/>
    <col min="18" max="18" width="20.6640625" style="7" bestFit="1" customWidth="1"/>
    <col min="19" max="19" width="17" style="7" bestFit="1" customWidth="1"/>
    <col min="20" max="20" width="20.109375" style="7" bestFit="1" customWidth="1"/>
    <col min="21" max="21" width="18.21875" style="7" bestFit="1" customWidth="1"/>
    <col min="22" max="22" width="17.21875" style="7" bestFit="1" customWidth="1"/>
    <col min="23" max="23" width="5.88671875" style="7" customWidth="1"/>
    <col min="24" max="24" width="20.77734375" style="7" bestFit="1" customWidth="1"/>
    <col min="25" max="25" width="26.77734375" style="7" bestFit="1" customWidth="1"/>
    <col min="26" max="26" width="8.88671875" style="7" customWidth="1"/>
    <col min="27" max="34" width="16.21875" style="8"/>
    <col min="35" max="35" width="6.33203125" style="8" customWidth="1"/>
    <col min="36" max="36" width="16.21875" style="8"/>
    <col min="37" max="16384" width="16.21875" style="7"/>
  </cols>
  <sheetData>
    <row r="1" spans="1:37" ht="15.6" x14ac:dyDescent="0.3"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O1" s="16" t="s">
        <v>1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0"/>
      <c r="AA1" s="17" t="s">
        <v>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x14ac:dyDescent="0.25">
      <c r="A2" s="2" t="s">
        <v>162</v>
      </c>
      <c r="B2" s="2" t="s">
        <v>163</v>
      </c>
      <c r="C2" s="3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6"/>
      <c r="L2" s="2" t="s">
        <v>164</v>
      </c>
      <c r="M2" s="2" t="s">
        <v>165</v>
      </c>
      <c r="N2" s="2"/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6"/>
      <c r="X2" s="4" t="s">
        <v>23</v>
      </c>
      <c r="Y2" s="2" t="s">
        <v>24</v>
      </c>
      <c r="Z2" s="6"/>
      <c r="AA2" s="2" t="s">
        <v>5</v>
      </c>
      <c r="AB2" s="2" t="s">
        <v>6</v>
      </c>
      <c r="AC2" s="2" t="s">
        <v>7</v>
      </c>
      <c r="AD2" s="2" t="s">
        <v>8</v>
      </c>
      <c r="AE2" s="2" t="s">
        <v>9</v>
      </c>
      <c r="AF2" s="2" t="s">
        <v>10</v>
      </c>
      <c r="AG2" s="2" t="s">
        <v>11</v>
      </c>
      <c r="AH2" s="2" t="s">
        <v>12</v>
      </c>
      <c r="AI2" s="26"/>
      <c r="AJ2" s="4" t="s">
        <v>164</v>
      </c>
      <c r="AK2" s="2" t="s">
        <v>165</v>
      </c>
    </row>
    <row r="3" spans="1:37" x14ac:dyDescent="0.25">
      <c r="A3" s="11" t="s">
        <v>166</v>
      </c>
      <c r="B3" s="11" t="s">
        <v>167</v>
      </c>
      <c r="C3" s="12">
        <v>62418</v>
      </c>
      <c r="D3" s="12">
        <v>32049</v>
      </c>
      <c r="E3" s="12">
        <v>2636</v>
      </c>
      <c r="F3" s="12">
        <v>1085</v>
      </c>
      <c r="G3" s="12">
        <v>1974</v>
      </c>
      <c r="H3" s="12">
        <v>111</v>
      </c>
      <c r="I3" s="12">
        <v>12493</v>
      </c>
      <c r="J3" s="12">
        <v>12070</v>
      </c>
      <c r="K3" s="12"/>
      <c r="L3" s="12">
        <v>30505</v>
      </c>
      <c r="M3" s="12">
        <v>31913</v>
      </c>
      <c r="N3" s="11"/>
      <c r="O3" s="12">
        <v>61225.000000000015</v>
      </c>
      <c r="P3" s="12">
        <v>50303.297486366973</v>
      </c>
      <c r="Q3" s="12">
        <v>2474.4721916870012</v>
      </c>
      <c r="R3" s="12">
        <v>571.56105287288051</v>
      </c>
      <c r="S3" s="12">
        <v>1280.8707131839244</v>
      </c>
      <c r="T3" s="12">
        <v>60.14376996470596</v>
      </c>
      <c r="U3" s="12">
        <v>3969.624760326571</v>
      </c>
      <c r="V3" s="12">
        <v>2565.0300255979237</v>
      </c>
      <c r="W3" s="12"/>
      <c r="X3" s="12">
        <v>28724.340808385732</v>
      </c>
      <c r="Y3" s="12">
        <v>32500.659191614282</v>
      </c>
      <c r="Z3" s="13"/>
      <c r="AA3" s="7">
        <f t="shared" ref="AA3:AA66" si="0">C3-O3</f>
        <v>1192.9999999999854</v>
      </c>
      <c r="AB3" s="7">
        <f t="shared" ref="AB3:AB66" si="1">D3-P3</f>
        <v>-18254.297486366973</v>
      </c>
      <c r="AC3" s="7">
        <f t="shared" ref="AC3:AC66" si="2">E3-Q3</f>
        <v>161.52780831299879</v>
      </c>
      <c r="AD3" s="7">
        <f t="shared" ref="AD3:AD66" si="3">F3-R3</f>
        <v>513.43894712711949</v>
      </c>
      <c r="AE3" s="7">
        <f t="shared" ref="AE3:AE66" si="4">G3-S3</f>
        <v>693.12928681607559</v>
      </c>
      <c r="AF3" s="7">
        <f t="shared" ref="AF3:AF66" si="5">H3-T3</f>
        <v>50.85623003529404</v>
      </c>
      <c r="AG3" s="7">
        <f t="shared" ref="AG3:AG66" si="6">I3-U3</f>
        <v>8523.375239673429</v>
      </c>
      <c r="AH3" s="7">
        <f t="shared" ref="AH3:AH66" si="7">J3-V3</f>
        <v>9504.9699744020763</v>
      </c>
      <c r="AI3" s="7"/>
      <c r="AJ3" s="7">
        <f t="shared" ref="AJ3:AJ66" si="8">L3-X3</f>
        <v>1780.6591916142679</v>
      </c>
      <c r="AK3" s="7">
        <f t="shared" ref="AK3:AK66" si="9">M3-Y3</f>
        <v>-587.65919161428246</v>
      </c>
    </row>
    <row r="4" spans="1:37" x14ac:dyDescent="0.25">
      <c r="A4" s="11" t="s">
        <v>168</v>
      </c>
      <c r="B4" s="11" t="s">
        <v>169</v>
      </c>
      <c r="C4" s="12">
        <v>14382</v>
      </c>
      <c r="D4" s="12">
        <v>5990</v>
      </c>
      <c r="E4" s="12">
        <v>199</v>
      </c>
      <c r="F4" s="12">
        <v>264</v>
      </c>
      <c r="G4" s="12">
        <v>533</v>
      </c>
      <c r="H4" s="12">
        <v>14</v>
      </c>
      <c r="I4" s="12">
        <v>4129</v>
      </c>
      <c r="J4" s="12">
        <v>3253</v>
      </c>
      <c r="K4" s="12"/>
      <c r="L4" s="12">
        <v>8874</v>
      </c>
      <c r="M4" s="12">
        <v>5508</v>
      </c>
      <c r="N4" s="11"/>
      <c r="O4" s="12">
        <v>13642.999999999985</v>
      </c>
      <c r="P4" s="12">
        <v>11748.178009352243</v>
      </c>
      <c r="Q4" s="12">
        <v>167.83168001395632</v>
      </c>
      <c r="R4" s="12">
        <v>130.20635266291137</v>
      </c>
      <c r="S4" s="12">
        <v>412.80793916473556</v>
      </c>
      <c r="T4" s="12">
        <v>0</v>
      </c>
      <c r="U4" s="12">
        <v>812.37741627022865</v>
      </c>
      <c r="V4" s="12">
        <v>371.59860253591296</v>
      </c>
      <c r="W4" s="12"/>
      <c r="X4" s="12">
        <v>8443.209069343171</v>
      </c>
      <c r="Y4" s="12">
        <v>5199.790930656819</v>
      </c>
      <c r="Z4" s="12"/>
      <c r="AA4" s="7">
        <f t="shared" si="0"/>
        <v>739.00000000001455</v>
      </c>
      <c r="AB4" s="7">
        <f t="shared" si="1"/>
        <v>-5758.178009352243</v>
      </c>
      <c r="AC4" s="7">
        <f t="shared" si="2"/>
        <v>31.168319986043684</v>
      </c>
      <c r="AD4" s="7">
        <f t="shared" si="3"/>
        <v>133.79364733708863</v>
      </c>
      <c r="AE4" s="7">
        <f t="shared" si="4"/>
        <v>120.19206083526444</v>
      </c>
      <c r="AF4" s="7">
        <f t="shared" si="5"/>
        <v>14</v>
      </c>
      <c r="AG4" s="7">
        <f t="shared" si="6"/>
        <v>3316.6225837297716</v>
      </c>
      <c r="AH4" s="7">
        <f t="shared" si="7"/>
        <v>2881.401397464087</v>
      </c>
      <c r="AI4" s="7"/>
      <c r="AJ4" s="7">
        <f t="shared" si="8"/>
        <v>430.790930656829</v>
      </c>
      <c r="AK4" s="7">
        <f t="shared" si="9"/>
        <v>308.209069343181</v>
      </c>
    </row>
    <row r="5" spans="1:37" x14ac:dyDescent="0.25">
      <c r="A5" s="11" t="s">
        <v>170</v>
      </c>
      <c r="B5" s="11" t="s">
        <v>171</v>
      </c>
      <c r="C5" s="12">
        <v>9806</v>
      </c>
      <c r="D5" s="12">
        <v>5638</v>
      </c>
      <c r="E5" s="12">
        <v>223</v>
      </c>
      <c r="F5" s="12">
        <v>488</v>
      </c>
      <c r="G5" s="12">
        <v>147</v>
      </c>
      <c r="H5" s="12">
        <v>17</v>
      </c>
      <c r="I5" s="12">
        <v>1530</v>
      </c>
      <c r="J5" s="12">
        <v>1763</v>
      </c>
      <c r="K5" s="12"/>
      <c r="L5" s="12">
        <v>5216</v>
      </c>
      <c r="M5" s="12">
        <v>4590</v>
      </c>
      <c r="N5" s="11"/>
      <c r="O5" s="12">
        <v>9035.9999999999945</v>
      </c>
      <c r="P5" s="12">
        <v>7679.6559484775307</v>
      </c>
      <c r="Q5" s="12">
        <v>73.405429323166175</v>
      </c>
      <c r="R5" s="12">
        <v>234.21209752406727</v>
      </c>
      <c r="S5" s="12">
        <v>253.03765011388458</v>
      </c>
      <c r="T5" s="12">
        <v>49.664982244796263</v>
      </c>
      <c r="U5" s="12">
        <v>389.47725611253503</v>
      </c>
      <c r="V5" s="12">
        <v>356.54663620401436</v>
      </c>
      <c r="W5" s="12"/>
      <c r="X5" s="12">
        <v>4211.3404479708797</v>
      </c>
      <c r="Y5" s="12">
        <v>4824.6595520291203</v>
      </c>
      <c r="Z5" s="12"/>
      <c r="AA5" s="7">
        <f t="shared" si="0"/>
        <v>770.00000000000546</v>
      </c>
      <c r="AB5" s="7">
        <f t="shared" si="1"/>
        <v>-2041.6559484775307</v>
      </c>
      <c r="AC5" s="7">
        <f t="shared" si="2"/>
        <v>149.59457067683383</v>
      </c>
      <c r="AD5" s="7">
        <f t="shared" si="3"/>
        <v>253.78790247593273</v>
      </c>
      <c r="AE5" s="7">
        <f t="shared" si="4"/>
        <v>-106.03765011388458</v>
      </c>
      <c r="AF5" s="7">
        <f t="shared" si="5"/>
        <v>-32.664982244796263</v>
      </c>
      <c r="AG5" s="7">
        <f t="shared" si="6"/>
        <v>1140.5227438874649</v>
      </c>
      <c r="AH5" s="7">
        <f t="shared" si="7"/>
        <v>1406.4533637959858</v>
      </c>
      <c r="AI5" s="7"/>
      <c r="AJ5" s="7">
        <f t="shared" si="8"/>
        <v>1004.6595520291203</v>
      </c>
      <c r="AK5" s="7">
        <f t="shared" si="9"/>
        <v>-234.65955202912028</v>
      </c>
    </row>
    <row r="6" spans="1:37" x14ac:dyDescent="0.25">
      <c r="A6" s="11" t="s">
        <v>172</v>
      </c>
      <c r="B6" s="11" t="s">
        <v>173</v>
      </c>
      <c r="C6" s="12">
        <v>81</v>
      </c>
      <c r="D6" s="12">
        <v>58</v>
      </c>
      <c r="E6" s="12">
        <v>0</v>
      </c>
      <c r="F6" s="12">
        <v>0</v>
      </c>
      <c r="G6" s="12">
        <v>0</v>
      </c>
      <c r="H6" s="12">
        <v>0</v>
      </c>
      <c r="I6" s="12">
        <v>12</v>
      </c>
      <c r="J6" s="12">
        <v>11</v>
      </c>
      <c r="K6" s="12"/>
      <c r="L6" s="12">
        <v>22</v>
      </c>
      <c r="M6" s="12">
        <v>59</v>
      </c>
      <c r="N6" s="11"/>
      <c r="O6" s="12">
        <v>98.000000000000028</v>
      </c>
      <c r="P6" s="12">
        <v>83.427509293680345</v>
      </c>
      <c r="Q6" s="12">
        <v>0.72862453531598559</v>
      </c>
      <c r="R6" s="12">
        <v>7.8934324659231736</v>
      </c>
      <c r="S6" s="12">
        <v>0</v>
      </c>
      <c r="T6" s="12">
        <v>0</v>
      </c>
      <c r="U6" s="12">
        <v>0.48574969021065706</v>
      </c>
      <c r="V6" s="12">
        <v>5.4646840148698876</v>
      </c>
      <c r="W6" s="12"/>
      <c r="X6" s="12">
        <v>33.638166047087978</v>
      </c>
      <c r="Y6" s="12">
        <v>64.361833952912036</v>
      </c>
      <c r="Z6" s="12"/>
      <c r="AA6" s="7">
        <f t="shared" si="0"/>
        <v>-17.000000000000028</v>
      </c>
      <c r="AB6" s="7">
        <f t="shared" si="1"/>
        <v>-25.427509293680345</v>
      </c>
      <c r="AC6" s="7">
        <f t="shared" si="2"/>
        <v>-0.72862453531598559</v>
      </c>
      <c r="AD6" s="7">
        <f t="shared" si="3"/>
        <v>-7.8934324659231736</v>
      </c>
      <c r="AE6" s="7">
        <f t="shared" si="4"/>
        <v>0</v>
      </c>
      <c r="AF6" s="7">
        <f t="shared" si="5"/>
        <v>0</v>
      </c>
      <c r="AG6" s="7">
        <f t="shared" si="6"/>
        <v>11.514250309789343</v>
      </c>
      <c r="AH6" s="7">
        <f t="shared" si="7"/>
        <v>5.5353159851301124</v>
      </c>
      <c r="AI6" s="7"/>
      <c r="AJ6" s="7">
        <f t="shared" si="8"/>
        <v>-11.638166047087978</v>
      </c>
      <c r="AK6" s="7">
        <f t="shared" si="9"/>
        <v>-5.3618339529120362</v>
      </c>
    </row>
    <row r="7" spans="1:37" x14ac:dyDescent="0.25">
      <c r="A7" s="11" t="s">
        <v>174</v>
      </c>
      <c r="B7" s="11" t="s">
        <v>175</v>
      </c>
      <c r="C7" s="12">
        <v>108418</v>
      </c>
      <c r="D7" s="12">
        <v>84109</v>
      </c>
      <c r="E7" s="12">
        <v>3662</v>
      </c>
      <c r="F7" s="12">
        <v>487</v>
      </c>
      <c r="G7" s="12">
        <v>6894</v>
      </c>
      <c r="H7" s="12">
        <v>130</v>
      </c>
      <c r="I7" s="12">
        <v>2776</v>
      </c>
      <c r="J7" s="12">
        <v>10360</v>
      </c>
      <c r="K7" s="12"/>
      <c r="L7" s="12">
        <v>10418</v>
      </c>
      <c r="M7" s="12">
        <v>98000</v>
      </c>
      <c r="N7" s="11"/>
      <c r="O7" s="12">
        <v>108820.99999999985</v>
      </c>
      <c r="P7" s="12">
        <v>93225.225780173409</v>
      </c>
      <c r="Q7" s="12">
        <v>3071.6536111755959</v>
      </c>
      <c r="R7" s="12">
        <v>590.3412780503395</v>
      </c>
      <c r="S7" s="12">
        <v>6278.8189920164614</v>
      </c>
      <c r="T7" s="12">
        <v>74.134592085364517</v>
      </c>
      <c r="U7" s="12">
        <v>2357.7061609616135</v>
      </c>
      <c r="V7" s="12">
        <v>3223.1195855370383</v>
      </c>
      <c r="W7" s="12"/>
      <c r="X7" s="12">
        <v>9721.9636498282507</v>
      </c>
      <c r="Y7" s="12">
        <v>99099.036350171649</v>
      </c>
      <c r="Z7" s="12"/>
      <c r="AA7" s="7">
        <f t="shared" si="0"/>
        <v>-402.99999999985448</v>
      </c>
      <c r="AB7" s="7">
        <f t="shared" si="1"/>
        <v>-9116.2257801734086</v>
      </c>
      <c r="AC7" s="7">
        <f t="shared" si="2"/>
        <v>590.34638882440413</v>
      </c>
      <c r="AD7" s="7">
        <f t="shared" si="3"/>
        <v>-103.3412780503395</v>
      </c>
      <c r="AE7" s="7">
        <f t="shared" si="4"/>
        <v>615.18100798353862</v>
      </c>
      <c r="AF7" s="7">
        <f t="shared" si="5"/>
        <v>55.865407914635483</v>
      </c>
      <c r="AG7" s="7">
        <f t="shared" si="6"/>
        <v>418.29383903838652</v>
      </c>
      <c r="AH7" s="7">
        <f t="shared" si="7"/>
        <v>7136.8804144629612</v>
      </c>
      <c r="AI7" s="7"/>
      <c r="AJ7" s="7">
        <f t="shared" si="8"/>
        <v>696.03635017174929</v>
      </c>
      <c r="AK7" s="7">
        <f t="shared" si="9"/>
        <v>-1099.0363501716492</v>
      </c>
    </row>
    <row r="8" spans="1:37" x14ac:dyDescent="0.25">
      <c r="A8" s="11" t="s">
        <v>176</v>
      </c>
      <c r="B8" s="11" t="s">
        <v>177</v>
      </c>
      <c r="C8" s="12">
        <v>6442</v>
      </c>
      <c r="D8" s="12">
        <v>5659</v>
      </c>
      <c r="E8" s="12">
        <v>59</v>
      </c>
      <c r="F8" s="12">
        <v>13</v>
      </c>
      <c r="G8" s="12">
        <v>230</v>
      </c>
      <c r="H8" s="12">
        <v>0</v>
      </c>
      <c r="I8" s="12">
        <v>59</v>
      </c>
      <c r="J8" s="12">
        <v>422</v>
      </c>
      <c r="K8" s="12"/>
      <c r="L8" s="12">
        <v>267</v>
      </c>
      <c r="M8" s="12">
        <v>6175</v>
      </c>
      <c r="N8" s="11"/>
      <c r="O8" s="12">
        <v>6558.9999999999936</v>
      </c>
      <c r="P8" s="12">
        <v>6285.7529429779224</v>
      </c>
      <c r="Q8" s="12">
        <v>16.021075689013792</v>
      </c>
      <c r="R8" s="12">
        <v>28.513357871448274</v>
      </c>
      <c r="S8" s="12">
        <v>170.06769132340466</v>
      </c>
      <c r="T8" s="12">
        <v>0</v>
      </c>
      <c r="U8" s="12">
        <v>0</v>
      </c>
      <c r="V8" s="12">
        <v>58.644932138211864</v>
      </c>
      <c r="W8" s="12"/>
      <c r="X8" s="12">
        <v>159.93682847989888</v>
      </c>
      <c r="Y8" s="12">
        <v>6399.0631715200961</v>
      </c>
      <c r="Z8" s="12"/>
      <c r="AA8" s="7">
        <f t="shared" si="0"/>
        <v>-116.99999999999363</v>
      </c>
      <c r="AB8" s="7">
        <f t="shared" si="1"/>
        <v>-626.75294297792243</v>
      </c>
      <c r="AC8" s="7">
        <f t="shared" si="2"/>
        <v>42.978924310986208</v>
      </c>
      <c r="AD8" s="7">
        <f t="shared" si="3"/>
        <v>-15.513357871448274</v>
      </c>
      <c r="AE8" s="7">
        <f t="shared" si="4"/>
        <v>59.932308676595341</v>
      </c>
      <c r="AF8" s="7">
        <f t="shared" si="5"/>
        <v>0</v>
      </c>
      <c r="AG8" s="7">
        <f t="shared" si="6"/>
        <v>59</v>
      </c>
      <c r="AH8" s="7">
        <f t="shared" si="7"/>
        <v>363.35506786178814</v>
      </c>
      <c r="AI8" s="7"/>
      <c r="AJ8" s="7">
        <f t="shared" si="8"/>
        <v>107.06317152010112</v>
      </c>
      <c r="AK8" s="7">
        <f t="shared" si="9"/>
        <v>-224.06317152009615</v>
      </c>
    </row>
    <row r="9" spans="1:37" x14ac:dyDescent="0.25">
      <c r="A9" s="11" t="s">
        <v>178</v>
      </c>
      <c r="B9" s="11" t="s">
        <v>179</v>
      </c>
      <c r="C9" s="12">
        <v>1502</v>
      </c>
      <c r="D9" s="12">
        <v>1383</v>
      </c>
      <c r="E9" s="12">
        <v>7</v>
      </c>
      <c r="F9" s="12">
        <v>0</v>
      </c>
      <c r="G9" s="12">
        <v>18</v>
      </c>
      <c r="H9" s="12">
        <v>0</v>
      </c>
      <c r="I9" s="12">
        <v>10</v>
      </c>
      <c r="J9" s="12">
        <v>84</v>
      </c>
      <c r="K9" s="12"/>
      <c r="L9" s="12">
        <v>63</v>
      </c>
      <c r="M9" s="12">
        <v>1439</v>
      </c>
      <c r="N9" s="11"/>
      <c r="O9" s="12">
        <v>1504.0000000000005</v>
      </c>
      <c r="P9" s="12">
        <v>1477.2584924190223</v>
      </c>
      <c r="Q9" s="12">
        <v>6.8717985091886344</v>
      </c>
      <c r="R9" s="12">
        <v>0</v>
      </c>
      <c r="S9" s="12">
        <v>2.3596236177841896</v>
      </c>
      <c r="T9" s="12">
        <v>0</v>
      </c>
      <c r="U9" s="12">
        <v>2.5884930508074695</v>
      </c>
      <c r="V9" s="12">
        <v>14.921592403197755</v>
      </c>
      <c r="W9" s="12"/>
      <c r="X9" s="12">
        <v>33.700494445604122</v>
      </c>
      <c r="Y9" s="12">
        <v>1470.2995055543961</v>
      </c>
      <c r="Z9" s="12"/>
      <c r="AA9" s="7">
        <f t="shared" si="0"/>
        <v>-2.0000000000004547</v>
      </c>
      <c r="AB9" s="7">
        <f t="shared" si="1"/>
        <v>-94.258492419022332</v>
      </c>
      <c r="AC9" s="7">
        <f t="shared" si="2"/>
        <v>0.12820149081136556</v>
      </c>
      <c r="AD9" s="7">
        <f t="shared" si="3"/>
        <v>0</v>
      </c>
      <c r="AE9" s="7">
        <f t="shared" si="4"/>
        <v>15.640376382215811</v>
      </c>
      <c r="AF9" s="7">
        <f t="shared" si="5"/>
        <v>0</v>
      </c>
      <c r="AG9" s="7">
        <f t="shared" si="6"/>
        <v>7.4115069491925301</v>
      </c>
      <c r="AH9" s="7">
        <f t="shared" si="7"/>
        <v>69.078407596802251</v>
      </c>
      <c r="AI9" s="7"/>
      <c r="AJ9" s="7">
        <f t="shared" si="8"/>
        <v>29.299505554395878</v>
      </c>
      <c r="AK9" s="7">
        <f t="shared" si="9"/>
        <v>-31.299505554396092</v>
      </c>
    </row>
    <row r="10" spans="1:37" x14ac:dyDescent="0.25">
      <c r="A10" s="11" t="s">
        <v>180</v>
      </c>
      <c r="B10" s="11" t="s">
        <v>181</v>
      </c>
      <c r="C10" s="12">
        <v>1068</v>
      </c>
      <c r="D10" s="12">
        <v>802</v>
      </c>
      <c r="E10" s="12">
        <v>11</v>
      </c>
      <c r="F10" s="12">
        <v>14</v>
      </c>
      <c r="G10" s="12">
        <v>8</v>
      </c>
      <c r="H10" s="12">
        <v>0</v>
      </c>
      <c r="I10" s="12">
        <v>137</v>
      </c>
      <c r="J10" s="12">
        <v>96</v>
      </c>
      <c r="K10" s="12"/>
      <c r="L10" s="12">
        <v>271</v>
      </c>
      <c r="M10" s="12">
        <v>797</v>
      </c>
      <c r="N10" s="11"/>
      <c r="O10" s="12">
        <v>916.99999999999977</v>
      </c>
      <c r="P10" s="12">
        <v>884.77745241581249</v>
      </c>
      <c r="Q10" s="12">
        <v>0</v>
      </c>
      <c r="R10" s="12">
        <v>2.6852122986822851</v>
      </c>
      <c r="S10" s="12">
        <v>0</v>
      </c>
      <c r="T10" s="12">
        <v>0</v>
      </c>
      <c r="U10" s="12">
        <v>14.7686676427526</v>
      </c>
      <c r="V10" s="12">
        <v>14.7686676427526</v>
      </c>
      <c r="W10" s="12"/>
      <c r="X10" s="12">
        <v>24.166910688140558</v>
      </c>
      <c r="Y10" s="12">
        <v>892.83308931185923</v>
      </c>
      <c r="Z10" s="12"/>
      <c r="AA10" s="7">
        <f t="shared" si="0"/>
        <v>151.00000000000023</v>
      </c>
      <c r="AB10" s="7">
        <f t="shared" si="1"/>
        <v>-82.77745241581249</v>
      </c>
      <c r="AC10" s="7">
        <f t="shared" si="2"/>
        <v>11</v>
      </c>
      <c r="AD10" s="7">
        <f t="shared" si="3"/>
        <v>11.314787701317716</v>
      </c>
      <c r="AE10" s="7">
        <f t="shared" si="4"/>
        <v>8</v>
      </c>
      <c r="AF10" s="7">
        <f t="shared" si="5"/>
        <v>0</v>
      </c>
      <c r="AG10" s="7">
        <f t="shared" si="6"/>
        <v>122.2313323572474</v>
      </c>
      <c r="AH10" s="7">
        <f t="shared" si="7"/>
        <v>81.231332357247396</v>
      </c>
      <c r="AI10" s="7"/>
      <c r="AJ10" s="7">
        <f t="shared" si="8"/>
        <v>246.83308931185945</v>
      </c>
      <c r="AK10" s="7">
        <f t="shared" si="9"/>
        <v>-95.833089311859226</v>
      </c>
    </row>
    <row r="11" spans="1:37" x14ac:dyDescent="0.25">
      <c r="A11" s="11" t="s">
        <v>182</v>
      </c>
      <c r="B11" s="11" t="s">
        <v>183</v>
      </c>
      <c r="C11" s="12">
        <v>33659</v>
      </c>
      <c r="D11" s="12">
        <v>25115</v>
      </c>
      <c r="E11" s="12">
        <v>923</v>
      </c>
      <c r="F11" s="12">
        <v>470</v>
      </c>
      <c r="G11" s="12">
        <v>830</v>
      </c>
      <c r="H11" s="12">
        <v>45</v>
      </c>
      <c r="I11" s="12">
        <v>2356</v>
      </c>
      <c r="J11" s="12">
        <v>3920</v>
      </c>
      <c r="K11" s="12"/>
      <c r="L11" s="12">
        <v>6418</v>
      </c>
      <c r="M11" s="12">
        <v>27241</v>
      </c>
      <c r="N11" s="11"/>
      <c r="O11" s="12">
        <v>35081</v>
      </c>
      <c r="P11" s="12">
        <v>30123.906452347808</v>
      </c>
      <c r="Q11" s="12">
        <v>989.44100515360435</v>
      </c>
      <c r="R11" s="12">
        <v>223.22008233782336</v>
      </c>
      <c r="S11" s="12">
        <v>501.69201046774378</v>
      </c>
      <c r="T11" s="12">
        <v>0</v>
      </c>
      <c r="U11" s="12">
        <v>1850.1858803924597</v>
      </c>
      <c r="V11" s="12">
        <v>1392.5545693006154</v>
      </c>
      <c r="W11" s="12"/>
      <c r="X11" s="12">
        <v>5949.7551542268857</v>
      </c>
      <c r="Y11" s="12">
        <v>29131.244845773126</v>
      </c>
      <c r="Z11" s="12"/>
      <c r="AA11" s="7">
        <f t="shared" si="0"/>
        <v>-1422</v>
      </c>
      <c r="AB11" s="7">
        <f t="shared" si="1"/>
        <v>-5008.9064523478082</v>
      </c>
      <c r="AC11" s="7">
        <f t="shared" si="2"/>
        <v>-66.441005153604351</v>
      </c>
      <c r="AD11" s="7">
        <f t="shared" si="3"/>
        <v>246.77991766217664</v>
      </c>
      <c r="AE11" s="7">
        <f t="shared" si="4"/>
        <v>328.30798953225622</v>
      </c>
      <c r="AF11" s="7">
        <f t="shared" si="5"/>
        <v>45</v>
      </c>
      <c r="AG11" s="7">
        <f t="shared" si="6"/>
        <v>505.81411960754031</v>
      </c>
      <c r="AH11" s="7">
        <f t="shared" si="7"/>
        <v>2527.4454306993848</v>
      </c>
      <c r="AI11" s="7"/>
      <c r="AJ11" s="7">
        <f t="shared" si="8"/>
        <v>468.24484577311432</v>
      </c>
      <c r="AK11" s="7">
        <f t="shared" si="9"/>
        <v>-1890.2448457731261</v>
      </c>
    </row>
    <row r="12" spans="1:37" x14ac:dyDescent="0.25">
      <c r="A12" s="11" t="s">
        <v>184</v>
      </c>
      <c r="B12" s="11" t="s">
        <v>185</v>
      </c>
      <c r="C12" s="12">
        <v>754</v>
      </c>
      <c r="D12" s="12">
        <v>605</v>
      </c>
      <c r="E12" s="12">
        <v>15</v>
      </c>
      <c r="F12" s="12">
        <v>1</v>
      </c>
      <c r="G12" s="12">
        <v>66</v>
      </c>
      <c r="H12" s="12">
        <v>4</v>
      </c>
      <c r="I12" s="12">
        <v>11</v>
      </c>
      <c r="J12" s="12">
        <v>52</v>
      </c>
      <c r="K12" s="12"/>
      <c r="L12" s="12">
        <v>54</v>
      </c>
      <c r="M12" s="12">
        <v>700</v>
      </c>
      <c r="N12" s="11"/>
      <c r="O12" s="12">
        <v>741.00000000000011</v>
      </c>
      <c r="P12" s="12">
        <v>663.25573770491815</v>
      </c>
      <c r="Q12" s="12">
        <v>34.013114754098368</v>
      </c>
      <c r="R12" s="12">
        <v>0</v>
      </c>
      <c r="S12" s="12">
        <v>40.086885245901627</v>
      </c>
      <c r="T12" s="12">
        <v>0</v>
      </c>
      <c r="U12" s="12">
        <v>3.6442622950819703</v>
      </c>
      <c r="V12" s="12">
        <v>0</v>
      </c>
      <c r="W12" s="12"/>
      <c r="X12" s="12">
        <v>35.227868852459018</v>
      </c>
      <c r="Y12" s="12">
        <v>705.77213114754102</v>
      </c>
      <c r="Z12" s="12"/>
      <c r="AA12" s="7">
        <f t="shared" si="0"/>
        <v>12.999999999999886</v>
      </c>
      <c r="AB12" s="7">
        <f t="shared" si="1"/>
        <v>-58.255737704918147</v>
      </c>
      <c r="AC12" s="7">
        <f t="shared" si="2"/>
        <v>-19.013114754098368</v>
      </c>
      <c r="AD12" s="7">
        <f t="shared" si="3"/>
        <v>1</v>
      </c>
      <c r="AE12" s="7">
        <f t="shared" si="4"/>
        <v>25.913114754098373</v>
      </c>
      <c r="AF12" s="7">
        <f t="shared" si="5"/>
        <v>4</v>
      </c>
      <c r="AG12" s="7">
        <f t="shared" si="6"/>
        <v>7.3557377049180293</v>
      </c>
      <c r="AH12" s="7">
        <f t="shared" si="7"/>
        <v>52</v>
      </c>
      <c r="AI12" s="7"/>
      <c r="AJ12" s="7">
        <f t="shared" si="8"/>
        <v>18.772131147540982</v>
      </c>
      <c r="AK12" s="7">
        <f t="shared" si="9"/>
        <v>-5.7721311475410175</v>
      </c>
    </row>
    <row r="13" spans="1:37" x14ac:dyDescent="0.25">
      <c r="A13" s="11" t="s">
        <v>186</v>
      </c>
      <c r="B13" s="11" t="s">
        <v>187</v>
      </c>
      <c r="C13" s="12">
        <v>4613</v>
      </c>
      <c r="D13" s="12">
        <v>3009</v>
      </c>
      <c r="E13" s="12">
        <v>277</v>
      </c>
      <c r="F13" s="12">
        <v>56</v>
      </c>
      <c r="G13" s="12">
        <v>175</v>
      </c>
      <c r="H13" s="12">
        <v>5</v>
      </c>
      <c r="I13" s="12">
        <v>476</v>
      </c>
      <c r="J13" s="12">
        <v>615</v>
      </c>
      <c r="K13" s="12"/>
      <c r="L13" s="12">
        <v>1124</v>
      </c>
      <c r="M13" s="12">
        <v>3489</v>
      </c>
      <c r="N13" s="11"/>
      <c r="O13" s="12">
        <v>4929.0000000000009</v>
      </c>
      <c r="P13" s="12">
        <v>3590.7912379081818</v>
      </c>
      <c r="Q13" s="12">
        <v>353.81181827642536</v>
      </c>
      <c r="R13" s="12">
        <v>12.857110170902372</v>
      </c>
      <c r="S13" s="12">
        <v>256.76974403611752</v>
      </c>
      <c r="T13" s="12">
        <v>60.896937591139242</v>
      </c>
      <c r="U13" s="12">
        <v>421.45615571200818</v>
      </c>
      <c r="V13" s="12">
        <v>232.41699630522569</v>
      </c>
      <c r="W13" s="12"/>
      <c r="X13" s="12">
        <v>972.22944288774988</v>
      </c>
      <c r="Y13" s="12">
        <v>3956.7705571122506</v>
      </c>
      <c r="Z13" s="12"/>
      <c r="AA13" s="7">
        <f t="shared" si="0"/>
        <v>-316.00000000000091</v>
      </c>
      <c r="AB13" s="7">
        <f t="shared" si="1"/>
        <v>-581.79123790818176</v>
      </c>
      <c r="AC13" s="7">
        <f t="shared" si="2"/>
        <v>-76.811818276425356</v>
      </c>
      <c r="AD13" s="7">
        <f t="shared" si="3"/>
        <v>43.142889829097626</v>
      </c>
      <c r="AE13" s="7">
        <f t="shared" si="4"/>
        <v>-81.769744036117515</v>
      </c>
      <c r="AF13" s="7">
        <f t="shared" si="5"/>
        <v>-55.896937591139242</v>
      </c>
      <c r="AG13" s="7">
        <f t="shared" si="6"/>
        <v>54.543844287991817</v>
      </c>
      <c r="AH13" s="7">
        <f t="shared" si="7"/>
        <v>382.58300369477433</v>
      </c>
      <c r="AI13" s="7"/>
      <c r="AJ13" s="7">
        <f t="shared" si="8"/>
        <v>151.77055711225012</v>
      </c>
      <c r="AK13" s="7">
        <f t="shared" si="9"/>
        <v>-467.77055711225057</v>
      </c>
    </row>
    <row r="14" spans="1:37" x14ac:dyDescent="0.25">
      <c r="A14" s="11" t="s">
        <v>188</v>
      </c>
      <c r="B14" s="11" t="s">
        <v>189</v>
      </c>
      <c r="C14" s="12">
        <v>15691</v>
      </c>
      <c r="D14" s="12">
        <v>12208</v>
      </c>
      <c r="E14" s="12">
        <v>358</v>
      </c>
      <c r="F14" s="12">
        <v>59</v>
      </c>
      <c r="G14" s="12">
        <v>1703</v>
      </c>
      <c r="H14" s="12">
        <v>20</v>
      </c>
      <c r="I14" s="12">
        <v>284</v>
      </c>
      <c r="J14" s="12">
        <v>1059</v>
      </c>
      <c r="K14" s="12"/>
      <c r="L14" s="12">
        <v>999</v>
      </c>
      <c r="M14" s="12">
        <v>14692</v>
      </c>
      <c r="N14" s="11"/>
      <c r="O14" s="12">
        <v>15869.999999999998</v>
      </c>
      <c r="P14" s="12">
        <v>12999.137198128881</v>
      </c>
      <c r="Q14" s="12">
        <v>332.24561593245909</v>
      </c>
      <c r="R14" s="12">
        <v>39.264705793310341</v>
      </c>
      <c r="S14" s="12">
        <v>1793.4522572229866</v>
      </c>
      <c r="T14" s="12">
        <v>12.414072483381702</v>
      </c>
      <c r="U14" s="12">
        <v>228.90706281068395</v>
      </c>
      <c r="V14" s="12">
        <v>464.57908762829408</v>
      </c>
      <c r="W14" s="12"/>
      <c r="X14" s="12">
        <v>1087.1456037277624</v>
      </c>
      <c r="Y14" s="12">
        <v>14782.854396272236</v>
      </c>
      <c r="Z14" s="12"/>
      <c r="AA14" s="7">
        <f t="shared" si="0"/>
        <v>-178.99999999999818</v>
      </c>
      <c r="AB14" s="7">
        <f t="shared" si="1"/>
        <v>-791.13719812888121</v>
      </c>
      <c r="AC14" s="7">
        <f t="shared" si="2"/>
        <v>25.754384067540911</v>
      </c>
      <c r="AD14" s="7">
        <f t="shared" si="3"/>
        <v>19.735294206689659</v>
      </c>
      <c r="AE14" s="7">
        <f t="shared" si="4"/>
        <v>-90.452257222986646</v>
      </c>
      <c r="AF14" s="7">
        <f t="shared" si="5"/>
        <v>7.5859275166182982</v>
      </c>
      <c r="AG14" s="7">
        <f t="shared" si="6"/>
        <v>55.092937189316046</v>
      </c>
      <c r="AH14" s="7">
        <f t="shared" si="7"/>
        <v>594.42091237170598</v>
      </c>
      <c r="AI14" s="7"/>
      <c r="AJ14" s="7">
        <f t="shared" si="8"/>
        <v>-88.145603727762364</v>
      </c>
      <c r="AK14" s="7">
        <f t="shared" si="9"/>
        <v>-90.854396272236045</v>
      </c>
    </row>
    <row r="15" spans="1:37" x14ac:dyDescent="0.25">
      <c r="A15" s="11" t="s">
        <v>190</v>
      </c>
      <c r="B15" s="11" t="s">
        <v>191</v>
      </c>
      <c r="C15" s="12">
        <v>6105</v>
      </c>
      <c r="D15" s="12">
        <v>3429</v>
      </c>
      <c r="E15" s="12">
        <v>260</v>
      </c>
      <c r="F15" s="12">
        <v>164</v>
      </c>
      <c r="G15" s="12">
        <v>211</v>
      </c>
      <c r="H15" s="12">
        <v>6</v>
      </c>
      <c r="I15" s="12">
        <v>1074</v>
      </c>
      <c r="J15" s="12">
        <v>961</v>
      </c>
      <c r="K15" s="12"/>
      <c r="L15" s="12">
        <v>2597</v>
      </c>
      <c r="M15" s="12">
        <v>3508</v>
      </c>
      <c r="N15" s="11"/>
      <c r="O15" s="12">
        <v>6215.9999999999964</v>
      </c>
      <c r="P15" s="12">
        <v>5067.7008151455229</v>
      </c>
      <c r="Q15" s="12">
        <v>166.3031539063326</v>
      </c>
      <c r="R15" s="12">
        <v>92.667105982738946</v>
      </c>
      <c r="S15" s="12">
        <v>45.811968086793897</v>
      </c>
      <c r="T15" s="12">
        <v>0</v>
      </c>
      <c r="U15" s="12">
        <v>596.07907323113818</v>
      </c>
      <c r="V15" s="12">
        <v>247.43788364747053</v>
      </c>
      <c r="W15" s="12"/>
      <c r="X15" s="12">
        <v>1832.1164260646385</v>
      </c>
      <c r="Y15" s="12">
        <v>4383.8835739353599</v>
      </c>
      <c r="Z15" s="12"/>
      <c r="AA15" s="7">
        <f t="shared" si="0"/>
        <v>-110.99999999999636</v>
      </c>
      <c r="AB15" s="7">
        <f t="shared" si="1"/>
        <v>-1638.7008151455229</v>
      </c>
      <c r="AC15" s="7">
        <f t="shared" si="2"/>
        <v>93.696846093667403</v>
      </c>
      <c r="AD15" s="7">
        <f t="shared" si="3"/>
        <v>71.332894017261054</v>
      </c>
      <c r="AE15" s="7">
        <f t="shared" si="4"/>
        <v>165.18803191320609</v>
      </c>
      <c r="AF15" s="7">
        <f t="shared" si="5"/>
        <v>6</v>
      </c>
      <c r="AG15" s="7">
        <f t="shared" si="6"/>
        <v>477.92092676886182</v>
      </c>
      <c r="AH15" s="7">
        <f t="shared" si="7"/>
        <v>713.56211635252953</v>
      </c>
      <c r="AI15" s="7"/>
      <c r="AJ15" s="7">
        <f t="shared" si="8"/>
        <v>764.88357393536148</v>
      </c>
      <c r="AK15" s="7">
        <f t="shared" si="9"/>
        <v>-875.88357393535989</v>
      </c>
    </row>
    <row r="16" spans="1:37" x14ac:dyDescent="0.25">
      <c r="A16" s="11" t="s">
        <v>192</v>
      </c>
      <c r="B16" s="11" t="s">
        <v>193</v>
      </c>
      <c r="C16" s="12">
        <v>1571</v>
      </c>
      <c r="D16" s="12">
        <v>1061</v>
      </c>
      <c r="E16" s="12">
        <v>9</v>
      </c>
      <c r="F16" s="12">
        <v>54</v>
      </c>
      <c r="G16" s="12">
        <v>19</v>
      </c>
      <c r="H16" s="12">
        <v>0</v>
      </c>
      <c r="I16" s="12">
        <v>161</v>
      </c>
      <c r="J16" s="12">
        <v>267</v>
      </c>
      <c r="K16" s="12"/>
      <c r="L16" s="12">
        <v>523</v>
      </c>
      <c r="M16" s="12">
        <v>1048</v>
      </c>
      <c r="N16" s="11"/>
      <c r="O16" s="12">
        <v>2122.0000000000018</v>
      </c>
      <c r="P16" s="12">
        <v>1655.149612608189</v>
      </c>
      <c r="Q16" s="12">
        <v>30.669386507612764</v>
      </c>
      <c r="R16" s="12">
        <v>28.505128838792761</v>
      </c>
      <c r="S16" s="12">
        <v>21.121312261626123</v>
      </c>
      <c r="T16" s="12">
        <v>5.8605239300200784</v>
      </c>
      <c r="U16" s="12">
        <v>350.72131782832389</v>
      </c>
      <c r="V16" s="12">
        <v>29.97271802543727</v>
      </c>
      <c r="W16" s="12"/>
      <c r="X16" s="12">
        <v>538.74036695255063</v>
      </c>
      <c r="Y16" s="12">
        <v>1583.2596330474498</v>
      </c>
      <c r="Z16" s="12"/>
      <c r="AA16" s="7">
        <f t="shared" si="0"/>
        <v>-551.00000000000182</v>
      </c>
      <c r="AB16" s="7">
        <f t="shared" si="1"/>
        <v>-594.14961260818905</v>
      </c>
      <c r="AC16" s="7">
        <f t="shared" si="2"/>
        <v>-21.669386507612764</v>
      </c>
      <c r="AD16" s="7">
        <f t="shared" si="3"/>
        <v>25.494871161207239</v>
      </c>
      <c r="AE16" s="7">
        <f t="shared" si="4"/>
        <v>-2.1213122616261231</v>
      </c>
      <c r="AF16" s="7">
        <f t="shared" si="5"/>
        <v>-5.8605239300200784</v>
      </c>
      <c r="AG16" s="7">
        <f t="shared" si="6"/>
        <v>-189.72131782832389</v>
      </c>
      <c r="AH16" s="7">
        <f t="shared" si="7"/>
        <v>237.02728197456273</v>
      </c>
      <c r="AI16" s="7"/>
      <c r="AJ16" s="7">
        <f t="shared" si="8"/>
        <v>-15.74036695255063</v>
      </c>
      <c r="AK16" s="7">
        <f t="shared" si="9"/>
        <v>-535.25963304744982</v>
      </c>
    </row>
    <row r="17" spans="1:37" x14ac:dyDescent="0.25">
      <c r="A17" s="11" t="s">
        <v>194</v>
      </c>
      <c r="B17" s="11" t="s">
        <v>195</v>
      </c>
      <c r="C17" s="12">
        <v>103</v>
      </c>
      <c r="D17" s="12">
        <v>88</v>
      </c>
      <c r="E17" s="12">
        <v>2</v>
      </c>
      <c r="F17" s="12">
        <v>0</v>
      </c>
      <c r="G17" s="12">
        <v>1</v>
      </c>
      <c r="H17" s="12">
        <v>0</v>
      </c>
      <c r="I17" s="12">
        <v>0</v>
      </c>
      <c r="J17" s="12">
        <v>12</v>
      </c>
      <c r="K17" s="12"/>
      <c r="L17" s="12">
        <v>8</v>
      </c>
      <c r="M17" s="12">
        <v>95</v>
      </c>
      <c r="N17" s="11"/>
      <c r="O17" s="12">
        <v>101.00000000000001</v>
      </c>
      <c r="P17" s="12">
        <v>98.173507462686544</v>
      </c>
      <c r="Q17" s="12">
        <v>0</v>
      </c>
      <c r="R17" s="12">
        <v>0.56529850746268617</v>
      </c>
      <c r="S17" s="12">
        <v>0</v>
      </c>
      <c r="T17" s="12">
        <v>0</v>
      </c>
      <c r="U17" s="12">
        <v>1.9785447761194062</v>
      </c>
      <c r="V17" s="12">
        <v>0.28264925373134353</v>
      </c>
      <c r="W17" s="12"/>
      <c r="X17" s="12">
        <v>7.2546641791044788</v>
      </c>
      <c r="Y17" s="12">
        <v>93.745335820895505</v>
      </c>
      <c r="Z17" s="12"/>
      <c r="AA17" s="7">
        <f t="shared" si="0"/>
        <v>1.9999999999999858</v>
      </c>
      <c r="AB17" s="7">
        <f t="shared" si="1"/>
        <v>-10.173507462686544</v>
      </c>
      <c r="AC17" s="7">
        <f t="shared" si="2"/>
        <v>2</v>
      </c>
      <c r="AD17" s="7">
        <f t="shared" si="3"/>
        <v>-0.56529850746268617</v>
      </c>
      <c r="AE17" s="7">
        <f t="shared" si="4"/>
        <v>1</v>
      </c>
      <c r="AF17" s="7">
        <f t="shared" si="5"/>
        <v>0</v>
      </c>
      <c r="AG17" s="7">
        <f t="shared" si="6"/>
        <v>-1.9785447761194062</v>
      </c>
      <c r="AH17" s="7">
        <f t="shared" si="7"/>
        <v>11.717350746268657</v>
      </c>
      <c r="AI17" s="7"/>
      <c r="AJ17" s="7">
        <f t="shared" si="8"/>
        <v>0.74533582089552119</v>
      </c>
      <c r="AK17" s="7">
        <f t="shared" si="9"/>
        <v>1.2546641791044948</v>
      </c>
    </row>
    <row r="18" spans="1:37" x14ac:dyDescent="0.25">
      <c r="A18" s="11" t="s">
        <v>196</v>
      </c>
      <c r="B18" s="11" t="s">
        <v>197</v>
      </c>
      <c r="C18" s="12">
        <v>112</v>
      </c>
      <c r="D18" s="12">
        <v>97</v>
      </c>
      <c r="E18" s="12">
        <v>0</v>
      </c>
      <c r="F18" s="12">
        <v>0</v>
      </c>
      <c r="G18" s="12">
        <v>0</v>
      </c>
      <c r="H18" s="12">
        <v>0</v>
      </c>
      <c r="I18" s="12">
        <v>9</v>
      </c>
      <c r="J18" s="12">
        <v>6</v>
      </c>
      <c r="K18" s="12"/>
      <c r="L18" s="12">
        <v>10</v>
      </c>
      <c r="M18" s="12">
        <v>102</v>
      </c>
      <c r="N18" s="11"/>
      <c r="O18" s="12">
        <v>130</v>
      </c>
      <c r="P18" s="12">
        <v>126.36194029850743</v>
      </c>
      <c r="Q18" s="12">
        <v>0</v>
      </c>
      <c r="R18" s="12">
        <v>0.72761194029850695</v>
      </c>
      <c r="S18" s="12">
        <v>0</v>
      </c>
      <c r="T18" s="12">
        <v>0</v>
      </c>
      <c r="U18" s="12">
        <v>2.5466417910447796</v>
      </c>
      <c r="V18" s="12">
        <v>0.36380597014925409</v>
      </c>
      <c r="W18" s="12"/>
      <c r="X18" s="12">
        <v>9.3376865671641802</v>
      </c>
      <c r="Y18" s="12">
        <v>120.66231343283582</v>
      </c>
      <c r="Z18" s="12"/>
      <c r="AA18" s="7">
        <f t="shared" si="0"/>
        <v>-18</v>
      </c>
      <c r="AB18" s="7">
        <f t="shared" si="1"/>
        <v>-29.361940298507434</v>
      </c>
      <c r="AC18" s="7">
        <f t="shared" si="2"/>
        <v>0</v>
      </c>
      <c r="AD18" s="7">
        <f t="shared" si="3"/>
        <v>-0.72761194029850695</v>
      </c>
      <c r="AE18" s="7">
        <f t="shared" si="4"/>
        <v>0</v>
      </c>
      <c r="AF18" s="7">
        <f t="shared" si="5"/>
        <v>0</v>
      </c>
      <c r="AG18" s="7">
        <f t="shared" si="6"/>
        <v>6.4533582089552208</v>
      </c>
      <c r="AH18" s="7">
        <f t="shared" si="7"/>
        <v>5.6361940298507456</v>
      </c>
      <c r="AI18" s="7"/>
      <c r="AJ18" s="7">
        <f t="shared" si="8"/>
        <v>0.66231343283581978</v>
      </c>
      <c r="AK18" s="7">
        <f t="shared" si="9"/>
        <v>-18.662313432835816</v>
      </c>
    </row>
    <row r="19" spans="1:37" x14ac:dyDescent="0.25">
      <c r="A19" s="11" t="s">
        <v>198</v>
      </c>
      <c r="B19" s="11" t="s">
        <v>199</v>
      </c>
      <c r="C19" s="12">
        <v>1325</v>
      </c>
      <c r="D19" s="12">
        <v>1136</v>
      </c>
      <c r="E19" s="12">
        <v>10</v>
      </c>
      <c r="F19" s="12">
        <v>21</v>
      </c>
      <c r="G19" s="12">
        <v>9</v>
      </c>
      <c r="H19" s="12">
        <v>0</v>
      </c>
      <c r="I19" s="12">
        <v>48</v>
      </c>
      <c r="J19" s="12">
        <v>101</v>
      </c>
      <c r="K19" s="12"/>
      <c r="L19" s="12">
        <v>158</v>
      </c>
      <c r="M19" s="12">
        <v>1167</v>
      </c>
      <c r="N19" s="11"/>
      <c r="O19" s="12">
        <v>1360.9999999999991</v>
      </c>
      <c r="P19" s="12">
        <v>1281.883251077674</v>
      </c>
      <c r="Q19" s="12">
        <v>25.880899030066253</v>
      </c>
      <c r="R19" s="12">
        <v>16.954085759228644</v>
      </c>
      <c r="S19" s="12">
        <v>0</v>
      </c>
      <c r="T19" s="12">
        <v>1.84728656615028</v>
      </c>
      <c r="U19" s="12">
        <v>6.3106932015690669</v>
      </c>
      <c r="V19" s="12">
        <v>28.123784365312236</v>
      </c>
      <c r="W19" s="12"/>
      <c r="X19" s="12">
        <v>120.32808749620305</v>
      </c>
      <c r="Y19" s="12">
        <v>1240.6719125037964</v>
      </c>
      <c r="Z19" s="12"/>
      <c r="AA19" s="7">
        <f t="shared" si="0"/>
        <v>-35.999999999999091</v>
      </c>
      <c r="AB19" s="7">
        <f t="shared" si="1"/>
        <v>-145.883251077674</v>
      </c>
      <c r="AC19" s="7">
        <f t="shared" si="2"/>
        <v>-15.880899030066253</v>
      </c>
      <c r="AD19" s="7">
        <f t="shared" si="3"/>
        <v>4.0459142407713564</v>
      </c>
      <c r="AE19" s="7">
        <f t="shared" si="4"/>
        <v>9</v>
      </c>
      <c r="AF19" s="7">
        <f t="shared" si="5"/>
        <v>-1.84728656615028</v>
      </c>
      <c r="AG19" s="7">
        <f t="shared" si="6"/>
        <v>41.689306798430934</v>
      </c>
      <c r="AH19" s="7">
        <f t="shared" si="7"/>
        <v>72.876215634687767</v>
      </c>
      <c r="AI19" s="7"/>
      <c r="AJ19" s="7">
        <f t="shared" si="8"/>
        <v>37.671912503796946</v>
      </c>
      <c r="AK19" s="7">
        <f t="shared" si="9"/>
        <v>-73.67191250379642</v>
      </c>
    </row>
    <row r="20" spans="1:37" x14ac:dyDescent="0.25">
      <c r="A20" s="11" t="s">
        <v>200</v>
      </c>
      <c r="B20" s="11" t="s">
        <v>201</v>
      </c>
      <c r="C20" s="12">
        <v>34</v>
      </c>
      <c r="D20" s="12">
        <v>30</v>
      </c>
      <c r="E20" s="12">
        <v>0</v>
      </c>
      <c r="F20" s="12">
        <v>2</v>
      </c>
      <c r="G20" s="12">
        <v>0</v>
      </c>
      <c r="H20" s="12">
        <v>0</v>
      </c>
      <c r="I20" s="12">
        <v>0</v>
      </c>
      <c r="J20" s="12">
        <v>2</v>
      </c>
      <c r="K20" s="12"/>
      <c r="L20" s="12">
        <v>2</v>
      </c>
      <c r="M20" s="12">
        <v>32</v>
      </c>
      <c r="N20" s="11"/>
      <c r="O20" s="12">
        <v>40</v>
      </c>
      <c r="P20" s="12">
        <v>38.880597014925364</v>
      </c>
      <c r="Q20" s="12">
        <v>0</v>
      </c>
      <c r="R20" s="12">
        <v>0.22388059701492516</v>
      </c>
      <c r="S20" s="12">
        <v>0</v>
      </c>
      <c r="T20" s="12">
        <v>0</v>
      </c>
      <c r="U20" s="12">
        <v>0.78358208955223962</v>
      </c>
      <c r="V20" s="12">
        <v>0.11194029850746282</v>
      </c>
      <c r="W20" s="12"/>
      <c r="X20" s="12">
        <v>2.8731343283582085</v>
      </c>
      <c r="Y20" s="12">
        <v>37.126865671641788</v>
      </c>
      <c r="Z20" s="12"/>
      <c r="AA20" s="7">
        <f t="shared" si="0"/>
        <v>-6</v>
      </c>
      <c r="AB20" s="7">
        <f t="shared" si="1"/>
        <v>-8.8805970149253639</v>
      </c>
      <c r="AC20" s="7">
        <f t="shared" si="2"/>
        <v>0</v>
      </c>
      <c r="AD20" s="7">
        <f t="shared" si="3"/>
        <v>1.7761194029850749</v>
      </c>
      <c r="AE20" s="7">
        <f t="shared" si="4"/>
        <v>0</v>
      </c>
      <c r="AF20" s="7">
        <f t="shared" si="5"/>
        <v>0</v>
      </c>
      <c r="AG20" s="7">
        <f t="shared" si="6"/>
        <v>-0.78358208955223962</v>
      </c>
      <c r="AH20" s="7">
        <f t="shared" si="7"/>
        <v>1.8880597014925371</v>
      </c>
      <c r="AI20" s="7"/>
      <c r="AJ20" s="7">
        <f t="shared" si="8"/>
        <v>-0.87313432835820848</v>
      </c>
      <c r="AK20" s="7">
        <f t="shared" si="9"/>
        <v>-5.126865671641788</v>
      </c>
    </row>
    <row r="21" spans="1:37" x14ac:dyDescent="0.25">
      <c r="A21" s="11" t="s">
        <v>202</v>
      </c>
      <c r="B21" s="11" t="s">
        <v>203</v>
      </c>
      <c r="C21" s="12">
        <v>98</v>
      </c>
      <c r="D21" s="12">
        <v>78</v>
      </c>
      <c r="E21" s="12">
        <v>0</v>
      </c>
      <c r="F21" s="12">
        <v>0</v>
      </c>
      <c r="G21" s="12">
        <v>0</v>
      </c>
      <c r="H21" s="12">
        <v>0</v>
      </c>
      <c r="I21" s="12">
        <v>12</v>
      </c>
      <c r="J21" s="12">
        <v>8</v>
      </c>
      <c r="K21" s="12"/>
      <c r="L21" s="12">
        <v>19</v>
      </c>
      <c r="M21" s="12">
        <v>79</v>
      </c>
      <c r="N21" s="11"/>
      <c r="O21" s="12">
        <v>105.99999999999999</v>
      </c>
      <c r="P21" s="12">
        <v>101.89677419354834</v>
      </c>
      <c r="Q21" s="12">
        <v>1.0258064516129031</v>
      </c>
      <c r="R21" s="12">
        <v>1.4817204301075251</v>
      </c>
      <c r="S21" s="12">
        <v>0</v>
      </c>
      <c r="T21" s="12">
        <v>0.34193548387096728</v>
      </c>
      <c r="U21" s="12">
        <v>0.11397849462365578</v>
      </c>
      <c r="V21" s="12">
        <v>1.1397849462365577</v>
      </c>
      <c r="W21" s="12"/>
      <c r="X21" s="12">
        <v>10.82795698924731</v>
      </c>
      <c r="Y21" s="12">
        <v>95.172043010752674</v>
      </c>
      <c r="Z21" s="12"/>
      <c r="AA21" s="7">
        <f t="shared" si="0"/>
        <v>-7.9999999999999858</v>
      </c>
      <c r="AB21" s="7">
        <f t="shared" si="1"/>
        <v>-23.896774193548339</v>
      </c>
      <c r="AC21" s="7">
        <f t="shared" si="2"/>
        <v>-1.0258064516129031</v>
      </c>
      <c r="AD21" s="7">
        <f t="shared" si="3"/>
        <v>-1.4817204301075251</v>
      </c>
      <c r="AE21" s="7">
        <f t="shared" si="4"/>
        <v>0</v>
      </c>
      <c r="AF21" s="7">
        <f t="shared" si="5"/>
        <v>-0.34193548387096728</v>
      </c>
      <c r="AG21" s="7">
        <f t="shared" si="6"/>
        <v>11.886021505376345</v>
      </c>
      <c r="AH21" s="7">
        <f t="shared" si="7"/>
        <v>6.8602150537634419</v>
      </c>
      <c r="AI21" s="7"/>
      <c r="AJ21" s="7">
        <f t="shared" si="8"/>
        <v>8.1720430107526898</v>
      </c>
      <c r="AK21" s="7">
        <f t="shared" si="9"/>
        <v>-16.172043010752674</v>
      </c>
    </row>
    <row r="22" spans="1:37" x14ac:dyDescent="0.25">
      <c r="A22" s="11" t="s">
        <v>204</v>
      </c>
      <c r="B22" s="11" t="s">
        <v>205</v>
      </c>
      <c r="C22" s="12">
        <v>543</v>
      </c>
      <c r="D22" s="12">
        <v>422</v>
      </c>
      <c r="E22" s="12">
        <v>3</v>
      </c>
      <c r="F22" s="12">
        <v>5</v>
      </c>
      <c r="G22" s="12">
        <v>2</v>
      </c>
      <c r="H22" s="12">
        <v>0</v>
      </c>
      <c r="I22" s="12">
        <v>62</v>
      </c>
      <c r="J22" s="12">
        <v>49</v>
      </c>
      <c r="K22" s="12"/>
      <c r="L22" s="12">
        <v>88</v>
      </c>
      <c r="M22" s="12">
        <v>455</v>
      </c>
      <c r="N22" s="11"/>
      <c r="O22" s="12">
        <v>507.99999999999989</v>
      </c>
      <c r="P22" s="12">
        <v>449.45084745762682</v>
      </c>
      <c r="Q22" s="12">
        <v>0</v>
      </c>
      <c r="R22" s="12">
        <v>23.247457627118649</v>
      </c>
      <c r="S22" s="12">
        <v>0</v>
      </c>
      <c r="T22" s="12">
        <v>0</v>
      </c>
      <c r="U22" s="12">
        <v>0</v>
      </c>
      <c r="V22" s="12">
        <v>35.301694915254217</v>
      </c>
      <c r="W22" s="12"/>
      <c r="X22" s="12">
        <v>122.26440677966103</v>
      </c>
      <c r="Y22" s="12">
        <v>385.73559322033896</v>
      </c>
      <c r="Z22" s="12"/>
      <c r="AA22" s="7">
        <f t="shared" si="0"/>
        <v>35.000000000000114</v>
      </c>
      <c r="AB22" s="7">
        <f t="shared" si="1"/>
        <v>-27.450847457626821</v>
      </c>
      <c r="AC22" s="7">
        <f t="shared" si="2"/>
        <v>3</v>
      </c>
      <c r="AD22" s="7">
        <f t="shared" si="3"/>
        <v>-18.247457627118649</v>
      </c>
      <c r="AE22" s="7">
        <f t="shared" si="4"/>
        <v>2</v>
      </c>
      <c r="AF22" s="7">
        <f t="shared" si="5"/>
        <v>0</v>
      </c>
      <c r="AG22" s="7">
        <f t="shared" si="6"/>
        <v>62</v>
      </c>
      <c r="AH22" s="7">
        <f t="shared" si="7"/>
        <v>13.698305084745783</v>
      </c>
      <c r="AI22" s="7"/>
      <c r="AJ22" s="7">
        <f t="shared" si="8"/>
        <v>-34.26440677966103</v>
      </c>
      <c r="AK22" s="7">
        <f t="shared" si="9"/>
        <v>69.264406779661044</v>
      </c>
    </row>
    <row r="23" spans="1:37" x14ac:dyDescent="0.25">
      <c r="A23" s="11" t="s">
        <v>206</v>
      </c>
      <c r="B23" s="11" t="s">
        <v>207</v>
      </c>
      <c r="C23" s="12">
        <v>2300</v>
      </c>
      <c r="D23" s="12">
        <v>1596</v>
      </c>
      <c r="E23" s="12">
        <v>31</v>
      </c>
      <c r="F23" s="12">
        <v>74</v>
      </c>
      <c r="G23" s="12">
        <v>21</v>
      </c>
      <c r="H23" s="12">
        <v>0</v>
      </c>
      <c r="I23" s="12">
        <v>276</v>
      </c>
      <c r="J23" s="12">
        <v>302</v>
      </c>
      <c r="K23" s="12"/>
      <c r="L23" s="12">
        <v>927</v>
      </c>
      <c r="M23" s="12">
        <v>1373</v>
      </c>
      <c r="N23" s="11"/>
      <c r="O23" s="12">
        <v>2042.0000000000009</v>
      </c>
      <c r="P23" s="12">
        <v>1830.7642511644749</v>
      </c>
      <c r="Q23" s="12">
        <v>77.181769396044857</v>
      </c>
      <c r="R23" s="12">
        <v>31.669593592766827</v>
      </c>
      <c r="S23" s="12">
        <v>6.9090174313463422</v>
      </c>
      <c r="T23" s="12">
        <v>0</v>
      </c>
      <c r="U23" s="12">
        <v>48.339313575504299</v>
      </c>
      <c r="V23" s="12">
        <v>47.136054839862624</v>
      </c>
      <c r="W23" s="12"/>
      <c r="X23" s="12">
        <v>745.30821038081331</v>
      </c>
      <c r="Y23" s="12">
        <v>1296.6917896191865</v>
      </c>
      <c r="Z23" s="12"/>
      <c r="AA23" s="7">
        <f t="shared" si="0"/>
        <v>257.99999999999909</v>
      </c>
      <c r="AB23" s="7">
        <f t="shared" si="1"/>
        <v>-234.7642511644749</v>
      </c>
      <c r="AC23" s="7">
        <f t="shared" si="2"/>
        <v>-46.181769396044857</v>
      </c>
      <c r="AD23" s="7">
        <f t="shared" si="3"/>
        <v>42.33040640723317</v>
      </c>
      <c r="AE23" s="7">
        <f t="shared" si="4"/>
        <v>14.090982568653658</v>
      </c>
      <c r="AF23" s="7">
        <f t="shared" si="5"/>
        <v>0</v>
      </c>
      <c r="AG23" s="7">
        <f t="shared" si="6"/>
        <v>227.66068642449571</v>
      </c>
      <c r="AH23" s="7">
        <f t="shared" si="7"/>
        <v>254.86394516013738</v>
      </c>
      <c r="AI23" s="7"/>
      <c r="AJ23" s="7">
        <f t="shared" si="8"/>
        <v>181.69178961918669</v>
      </c>
      <c r="AK23" s="7">
        <f t="shared" si="9"/>
        <v>76.308210380813534</v>
      </c>
    </row>
    <row r="24" spans="1:37" x14ac:dyDescent="0.25">
      <c r="A24" s="11" t="s">
        <v>208</v>
      </c>
      <c r="B24" s="11" t="s">
        <v>209</v>
      </c>
      <c r="C24" s="12">
        <v>108250</v>
      </c>
      <c r="D24" s="12">
        <v>85303</v>
      </c>
      <c r="E24" s="12">
        <v>1378</v>
      </c>
      <c r="F24" s="12">
        <v>675</v>
      </c>
      <c r="G24" s="12">
        <v>6968</v>
      </c>
      <c r="H24" s="12">
        <v>130</v>
      </c>
      <c r="I24" s="12">
        <v>5055</v>
      </c>
      <c r="J24" s="12">
        <v>8741</v>
      </c>
      <c r="K24" s="12"/>
      <c r="L24" s="12">
        <v>11440</v>
      </c>
      <c r="M24" s="12">
        <v>96810</v>
      </c>
      <c r="N24" s="11"/>
      <c r="O24" s="12">
        <v>105900.99999999997</v>
      </c>
      <c r="P24" s="12">
        <v>92716.803516395579</v>
      </c>
      <c r="Q24" s="12">
        <v>1214.6536982935152</v>
      </c>
      <c r="R24" s="12">
        <v>242.83941071540886</v>
      </c>
      <c r="S24" s="12">
        <v>5930.6609290119277</v>
      </c>
      <c r="T24" s="12">
        <v>100.6622246219686</v>
      </c>
      <c r="U24" s="12">
        <v>1752.2376958577775</v>
      </c>
      <c r="V24" s="12">
        <v>3943.1425251039723</v>
      </c>
      <c r="W24" s="12"/>
      <c r="X24" s="12">
        <v>10605.511883338808</v>
      </c>
      <c r="Y24" s="12">
        <v>95295.488116661363</v>
      </c>
      <c r="Z24" s="12"/>
      <c r="AA24" s="7">
        <f t="shared" si="0"/>
        <v>2349.0000000000291</v>
      </c>
      <c r="AB24" s="7">
        <f t="shared" si="1"/>
        <v>-7413.8035163955792</v>
      </c>
      <c r="AC24" s="7">
        <f t="shared" si="2"/>
        <v>163.34630170648484</v>
      </c>
      <c r="AD24" s="7">
        <f t="shared" si="3"/>
        <v>432.16058928459114</v>
      </c>
      <c r="AE24" s="7">
        <f t="shared" si="4"/>
        <v>1037.3390709880723</v>
      </c>
      <c r="AF24" s="7">
        <f t="shared" si="5"/>
        <v>29.337775378031395</v>
      </c>
      <c r="AG24" s="7">
        <f t="shared" si="6"/>
        <v>3302.7623041422225</v>
      </c>
      <c r="AH24" s="7">
        <f t="shared" si="7"/>
        <v>4797.8574748960273</v>
      </c>
      <c r="AI24" s="7"/>
      <c r="AJ24" s="7">
        <f t="shared" si="8"/>
        <v>834.48811666119218</v>
      </c>
      <c r="AK24" s="7">
        <f t="shared" si="9"/>
        <v>1514.5118833386368</v>
      </c>
    </row>
    <row r="25" spans="1:37" x14ac:dyDescent="0.25">
      <c r="A25" s="11" t="s">
        <v>210</v>
      </c>
      <c r="B25" s="11" t="s">
        <v>211</v>
      </c>
      <c r="C25" s="12">
        <v>256</v>
      </c>
      <c r="D25" s="12">
        <v>240</v>
      </c>
      <c r="E25" s="12">
        <v>0</v>
      </c>
      <c r="F25" s="12">
        <v>1</v>
      </c>
      <c r="G25" s="12">
        <v>0</v>
      </c>
      <c r="H25" s="12">
        <v>0</v>
      </c>
      <c r="I25" s="12">
        <v>1</v>
      </c>
      <c r="J25" s="12">
        <v>14</v>
      </c>
      <c r="K25" s="12"/>
      <c r="L25" s="12">
        <v>5</v>
      </c>
      <c r="M25" s="12">
        <v>251</v>
      </c>
      <c r="N25" s="11"/>
      <c r="O25" s="12">
        <v>288.99999999999994</v>
      </c>
      <c r="P25" s="12">
        <v>254.81411530815114</v>
      </c>
      <c r="Q25" s="12">
        <v>0</v>
      </c>
      <c r="R25" s="12">
        <v>18.672962226640159</v>
      </c>
      <c r="S25" s="12">
        <v>10.341948310139152</v>
      </c>
      <c r="T25" s="12">
        <v>0</v>
      </c>
      <c r="U25" s="12">
        <v>0.86182902584493004</v>
      </c>
      <c r="V25" s="12">
        <v>4.309145129224663</v>
      </c>
      <c r="W25" s="12"/>
      <c r="X25" s="12">
        <v>4.5964214711729605</v>
      </c>
      <c r="Y25" s="12">
        <v>284.40357852882693</v>
      </c>
      <c r="Z25" s="12"/>
      <c r="AA25" s="7">
        <f t="shared" si="0"/>
        <v>-32.999999999999943</v>
      </c>
      <c r="AB25" s="7">
        <f t="shared" si="1"/>
        <v>-14.814115308151145</v>
      </c>
      <c r="AC25" s="7">
        <f t="shared" si="2"/>
        <v>0</v>
      </c>
      <c r="AD25" s="7">
        <f t="shared" si="3"/>
        <v>-17.672962226640159</v>
      </c>
      <c r="AE25" s="7">
        <f t="shared" si="4"/>
        <v>-10.341948310139152</v>
      </c>
      <c r="AF25" s="7">
        <f t="shared" si="5"/>
        <v>0</v>
      </c>
      <c r="AG25" s="7">
        <f t="shared" si="6"/>
        <v>0.13817097415506996</v>
      </c>
      <c r="AH25" s="7">
        <f t="shared" si="7"/>
        <v>9.6908548707753361</v>
      </c>
      <c r="AI25" s="7"/>
      <c r="AJ25" s="7">
        <f t="shared" si="8"/>
        <v>0.40357852882703948</v>
      </c>
      <c r="AK25" s="7">
        <f t="shared" si="9"/>
        <v>-33.403578528826927</v>
      </c>
    </row>
    <row r="26" spans="1:37" x14ac:dyDescent="0.25">
      <c r="A26" s="11" t="s">
        <v>212</v>
      </c>
      <c r="B26" s="11" t="s">
        <v>213</v>
      </c>
      <c r="C26" s="12">
        <v>30411</v>
      </c>
      <c r="D26" s="12">
        <v>22789</v>
      </c>
      <c r="E26" s="12">
        <v>345</v>
      </c>
      <c r="F26" s="12">
        <v>278</v>
      </c>
      <c r="G26" s="12">
        <v>1278</v>
      </c>
      <c r="H26" s="12">
        <v>18</v>
      </c>
      <c r="I26" s="12">
        <v>2041</v>
      </c>
      <c r="J26" s="12">
        <v>3662</v>
      </c>
      <c r="K26" s="12"/>
      <c r="L26" s="12">
        <v>5614</v>
      </c>
      <c r="M26" s="12">
        <v>24797</v>
      </c>
      <c r="N26" s="11"/>
      <c r="O26" s="12">
        <v>30665.999999999978</v>
      </c>
      <c r="P26" s="12">
        <v>27355.756746056282</v>
      </c>
      <c r="Q26" s="12">
        <v>197.05670784681496</v>
      </c>
      <c r="R26" s="12">
        <v>70.796640933634819</v>
      </c>
      <c r="S26" s="12">
        <v>1233.6049502806475</v>
      </c>
      <c r="T26" s="12">
        <v>0</v>
      </c>
      <c r="U26" s="12">
        <v>597.77612493964716</v>
      </c>
      <c r="V26" s="12">
        <v>1211.0088299429556</v>
      </c>
      <c r="W26" s="12"/>
      <c r="X26" s="12">
        <v>4812.6936381568676</v>
      </c>
      <c r="Y26" s="12">
        <v>25853.306361843119</v>
      </c>
      <c r="Z26" s="12"/>
      <c r="AA26" s="7">
        <f t="shared" si="0"/>
        <v>-254.99999999997817</v>
      </c>
      <c r="AB26" s="7">
        <f t="shared" si="1"/>
        <v>-4566.7567460562823</v>
      </c>
      <c r="AC26" s="7">
        <f t="shared" si="2"/>
        <v>147.94329215318504</v>
      </c>
      <c r="AD26" s="7">
        <f t="shared" si="3"/>
        <v>207.20335906636518</v>
      </c>
      <c r="AE26" s="7">
        <f t="shared" si="4"/>
        <v>44.395049719352528</v>
      </c>
      <c r="AF26" s="7">
        <f t="shared" si="5"/>
        <v>18</v>
      </c>
      <c r="AG26" s="7">
        <f t="shared" si="6"/>
        <v>1443.2238750603528</v>
      </c>
      <c r="AH26" s="7">
        <f t="shared" si="7"/>
        <v>2450.9911700570447</v>
      </c>
      <c r="AI26" s="7"/>
      <c r="AJ26" s="7">
        <f t="shared" si="8"/>
        <v>801.30636184313244</v>
      </c>
      <c r="AK26" s="7">
        <f t="shared" si="9"/>
        <v>-1056.3063618431188</v>
      </c>
    </row>
    <row r="27" spans="1:37" x14ac:dyDescent="0.25">
      <c r="A27" s="11" t="s">
        <v>214</v>
      </c>
      <c r="B27" s="11" t="s">
        <v>215</v>
      </c>
      <c r="C27" s="12">
        <v>21226</v>
      </c>
      <c r="D27" s="12">
        <v>17681</v>
      </c>
      <c r="E27" s="12">
        <v>168</v>
      </c>
      <c r="F27" s="12">
        <v>77</v>
      </c>
      <c r="G27" s="12">
        <v>929</v>
      </c>
      <c r="H27" s="12">
        <v>13</v>
      </c>
      <c r="I27" s="12">
        <v>495</v>
      </c>
      <c r="J27" s="12">
        <v>1863</v>
      </c>
      <c r="K27" s="12"/>
      <c r="L27" s="12">
        <v>1737</v>
      </c>
      <c r="M27" s="12">
        <v>19489</v>
      </c>
      <c r="N27" s="11"/>
      <c r="O27" s="12">
        <v>20593.000000000011</v>
      </c>
      <c r="P27" s="12">
        <v>18442.050825898226</v>
      </c>
      <c r="Q27" s="12">
        <v>151.18535806196076</v>
      </c>
      <c r="R27" s="12">
        <v>35.479059048441364</v>
      </c>
      <c r="S27" s="12">
        <v>1035.9589287577949</v>
      </c>
      <c r="T27" s="12">
        <v>0</v>
      </c>
      <c r="U27" s="12">
        <v>302.50609344415926</v>
      </c>
      <c r="V27" s="12">
        <v>625.81973478941916</v>
      </c>
      <c r="W27" s="12"/>
      <c r="X27" s="12">
        <v>1457.7168743188349</v>
      </c>
      <c r="Y27" s="12">
        <v>19135.283125681195</v>
      </c>
      <c r="Z27" s="12"/>
      <c r="AA27" s="7">
        <f t="shared" si="0"/>
        <v>632.99999999998909</v>
      </c>
      <c r="AB27" s="7">
        <f t="shared" si="1"/>
        <v>-761.05082589822632</v>
      </c>
      <c r="AC27" s="7">
        <f t="shared" si="2"/>
        <v>16.814641938039244</v>
      </c>
      <c r="AD27" s="7">
        <f t="shared" si="3"/>
        <v>41.520940951558636</v>
      </c>
      <c r="AE27" s="7">
        <f t="shared" si="4"/>
        <v>-106.95892875779487</v>
      </c>
      <c r="AF27" s="7">
        <f t="shared" si="5"/>
        <v>13</v>
      </c>
      <c r="AG27" s="7">
        <f t="shared" si="6"/>
        <v>192.49390655584074</v>
      </c>
      <c r="AH27" s="7">
        <f t="shared" si="7"/>
        <v>1237.1802652105807</v>
      </c>
      <c r="AI27" s="7"/>
      <c r="AJ27" s="7">
        <f t="shared" si="8"/>
        <v>279.28312568116507</v>
      </c>
      <c r="AK27" s="7">
        <f t="shared" si="9"/>
        <v>353.71687431880491</v>
      </c>
    </row>
    <row r="28" spans="1:37" x14ac:dyDescent="0.25">
      <c r="A28" s="11" t="s">
        <v>216</v>
      </c>
      <c r="B28" s="11" t="s">
        <v>217</v>
      </c>
      <c r="C28" s="12">
        <v>2209</v>
      </c>
      <c r="D28" s="12">
        <v>2006</v>
      </c>
      <c r="E28" s="12">
        <v>5</v>
      </c>
      <c r="F28" s="12">
        <v>7</v>
      </c>
      <c r="G28" s="12">
        <v>21</v>
      </c>
      <c r="H28" s="12">
        <v>1</v>
      </c>
      <c r="I28" s="12">
        <v>41</v>
      </c>
      <c r="J28" s="12">
        <v>128</v>
      </c>
      <c r="K28" s="12"/>
      <c r="L28" s="12">
        <v>117</v>
      </c>
      <c r="M28" s="12">
        <v>2092</v>
      </c>
      <c r="N28" s="11"/>
      <c r="O28" s="12">
        <v>2030.0000000000007</v>
      </c>
      <c r="P28" s="12">
        <v>1889.9159320382985</v>
      </c>
      <c r="Q28" s="12">
        <v>22.590538356327851</v>
      </c>
      <c r="R28" s="12">
        <v>49.874474193287313</v>
      </c>
      <c r="S28" s="12">
        <v>12.69142328588471</v>
      </c>
      <c r="T28" s="12">
        <v>0</v>
      </c>
      <c r="U28" s="12">
        <v>23.848573527544559</v>
      </c>
      <c r="V28" s="12">
        <v>31.079058598656601</v>
      </c>
      <c r="W28" s="12"/>
      <c r="X28" s="12">
        <v>90.283329410337188</v>
      </c>
      <c r="Y28" s="12">
        <v>1939.7166705896627</v>
      </c>
      <c r="Z28" s="12"/>
      <c r="AA28" s="7">
        <f t="shared" si="0"/>
        <v>178.99999999999932</v>
      </c>
      <c r="AB28" s="7">
        <f t="shared" si="1"/>
        <v>116.08406796170152</v>
      </c>
      <c r="AC28" s="7">
        <f t="shared" si="2"/>
        <v>-17.590538356327851</v>
      </c>
      <c r="AD28" s="7">
        <f t="shared" si="3"/>
        <v>-42.874474193287313</v>
      </c>
      <c r="AE28" s="7">
        <f t="shared" si="4"/>
        <v>8.30857671411529</v>
      </c>
      <c r="AF28" s="7">
        <f t="shared" si="5"/>
        <v>1</v>
      </c>
      <c r="AG28" s="7">
        <f t="shared" si="6"/>
        <v>17.151426472455441</v>
      </c>
      <c r="AH28" s="7">
        <f t="shared" si="7"/>
        <v>96.920941401343399</v>
      </c>
      <c r="AI28" s="7"/>
      <c r="AJ28" s="7">
        <f t="shared" si="8"/>
        <v>26.716670589662812</v>
      </c>
      <c r="AK28" s="7">
        <f t="shared" si="9"/>
        <v>152.28332941033727</v>
      </c>
    </row>
    <row r="29" spans="1:37" x14ac:dyDescent="0.25">
      <c r="A29" s="11" t="s">
        <v>218</v>
      </c>
      <c r="B29" s="11" t="s">
        <v>219</v>
      </c>
      <c r="C29" s="12">
        <v>1471</v>
      </c>
      <c r="D29" s="12">
        <v>1317</v>
      </c>
      <c r="E29" s="12">
        <v>2</v>
      </c>
      <c r="F29" s="12">
        <v>4</v>
      </c>
      <c r="G29" s="12">
        <v>21</v>
      </c>
      <c r="H29" s="12">
        <v>1</v>
      </c>
      <c r="I29" s="12">
        <v>18</v>
      </c>
      <c r="J29" s="12">
        <v>108</v>
      </c>
      <c r="K29" s="12"/>
      <c r="L29" s="12">
        <v>59</v>
      </c>
      <c r="M29" s="12">
        <v>1412</v>
      </c>
      <c r="N29" s="11"/>
      <c r="O29" s="12">
        <v>1532.9999999999995</v>
      </c>
      <c r="P29" s="12">
        <v>1463.4992568509201</v>
      </c>
      <c r="Q29" s="12">
        <v>11.816918863753095</v>
      </c>
      <c r="R29" s="12">
        <v>0</v>
      </c>
      <c r="S29" s="12">
        <v>5.3648696720813707</v>
      </c>
      <c r="T29" s="12">
        <v>0</v>
      </c>
      <c r="U29" s="12">
        <v>30.342655092329132</v>
      </c>
      <c r="V29" s="12">
        <v>21.976299520917067</v>
      </c>
      <c r="W29" s="12"/>
      <c r="X29" s="12">
        <v>117.66328890382444</v>
      </c>
      <c r="Y29" s="12">
        <v>1415.3367110961758</v>
      </c>
      <c r="Z29" s="12"/>
      <c r="AA29" s="7">
        <f t="shared" si="0"/>
        <v>-61.999999999999545</v>
      </c>
      <c r="AB29" s="7">
        <f t="shared" si="1"/>
        <v>-146.49925685092012</v>
      </c>
      <c r="AC29" s="7">
        <f t="shared" si="2"/>
        <v>-9.8169188637530951</v>
      </c>
      <c r="AD29" s="7">
        <f t="shared" si="3"/>
        <v>4</v>
      </c>
      <c r="AE29" s="7">
        <f t="shared" si="4"/>
        <v>15.635130327918629</v>
      </c>
      <c r="AF29" s="7">
        <f t="shared" si="5"/>
        <v>1</v>
      </c>
      <c r="AG29" s="7">
        <f t="shared" si="6"/>
        <v>-12.342655092329132</v>
      </c>
      <c r="AH29" s="7">
        <f t="shared" si="7"/>
        <v>86.023700479082933</v>
      </c>
      <c r="AI29" s="7"/>
      <c r="AJ29" s="7">
        <f t="shared" si="8"/>
        <v>-58.663288903824437</v>
      </c>
      <c r="AK29" s="7">
        <f t="shared" si="9"/>
        <v>-3.3367110961758044</v>
      </c>
    </row>
    <row r="30" spans="1:37" x14ac:dyDescent="0.25">
      <c r="A30" s="11" t="s">
        <v>220</v>
      </c>
      <c r="B30" s="11" t="s">
        <v>221</v>
      </c>
      <c r="C30" s="12">
        <v>128</v>
      </c>
      <c r="D30" s="12">
        <v>111</v>
      </c>
      <c r="E30" s="12">
        <v>0</v>
      </c>
      <c r="F30" s="12">
        <v>1</v>
      </c>
      <c r="G30" s="12">
        <v>2</v>
      </c>
      <c r="H30" s="12">
        <v>0</v>
      </c>
      <c r="I30" s="12">
        <v>6</v>
      </c>
      <c r="J30" s="12">
        <v>8</v>
      </c>
      <c r="K30" s="12"/>
      <c r="L30" s="12">
        <v>0</v>
      </c>
      <c r="M30" s="12">
        <v>128</v>
      </c>
      <c r="N30" s="11"/>
      <c r="O30" s="12">
        <v>164.99999999999997</v>
      </c>
      <c r="P30" s="12">
        <v>145.48210735586485</v>
      </c>
      <c r="Q30" s="12">
        <v>0</v>
      </c>
      <c r="R30" s="12">
        <v>10.661033797216705</v>
      </c>
      <c r="S30" s="12">
        <v>5.9045725646123204</v>
      </c>
      <c r="T30" s="12">
        <v>0</v>
      </c>
      <c r="U30" s="12">
        <v>0.49204771371769368</v>
      </c>
      <c r="V30" s="12">
        <v>2.4602385685884767</v>
      </c>
      <c r="W30" s="12"/>
      <c r="X30" s="12">
        <v>2.6242544731610336</v>
      </c>
      <c r="Y30" s="12">
        <v>162.37574552683895</v>
      </c>
      <c r="Z30" s="12"/>
      <c r="AA30" s="7">
        <f t="shared" si="0"/>
        <v>-36.999999999999972</v>
      </c>
      <c r="AB30" s="7">
        <f t="shared" si="1"/>
        <v>-34.482107355864855</v>
      </c>
      <c r="AC30" s="7">
        <f t="shared" si="2"/>
        <v>0</v>
      </c>
      <c r="AD30" s="7">
        <f t="shared" si="3"/>
        <v>-9.6610337972167049</v>
      </c>
      <c r="AE30" s="7">
        <f t="shared" si="4"/>
        <v>-3.9045725646123204</v>
      </c>
      <c r="AF30" s="7">
        <f t="shared" si="5"/>
        <v>0</v>
      </c>
      <c r="AG30" s="7">
        <f t="shared" si="6"/>
        <v>5.5079522862823067</v>
      </c>
      <c r="AH30" s="7">
        <f t="shared" si="7"/>
        <v>5.5397614314115238</v>
      </c>
      <c r="AI30" s="7"/>
      <c r="AJ30" s="7">
        <f t="shared" si="8"/>
        <v>-2.6242544731610336</v>
      </c>
      <c r="AK30" s="7">
        <f t="shared" si="9"/>
        <v>-34.375745526838955</v>
      </c>
    </row>
    <row r="31" spans="1:37" x14ac:dyDescent="0.25">
      <c r="A31" s="11" t="s">
        <v>222</v>
      </c>
      <c r="B31" s="11" t="s">
        <v>223</v>
      </c>
      <c r="C31" s="12">
        <v>74112</v>
      </c>
      <c r="D31" s="12">
        <v>56334</v>
      </c>
      <c r="E31" s="12">
        <v>989</v>
      </c>
      <c r="F31" s="12">
        <v>435</v>
      </c>
      <c r="G31" s="12">
        <v>5146</v>
      </c>
      <c r="H31" s="12">
        <v>89</v>
      </c>
      <c r="I31" s="12">
        <v>3017</v>
      </c>
      <c r="J31" s="12">
        <v>8102</v>
      </c>
      <c r="K31" s="12"/>
      <c r="L31" s="12">
        <v>9919</v>
      </c>
      <c r="M31" s="12">
        <v>64193</v>
      </c>
      <c r="N31" s="11"/>
      <c r="O31" s="12">
        <v>71656.99999999984</v>
      </c>
      <c r="P31" s="12">
        <v>61666.39154562413</v>
      </c>
      <c r="Q31" s="12">
        <v>954.20357364529866</v>
      </c>
      <c r="R31" s="12">
        <v>330.93454757860059</v>
      </c>
      <c r="S31" s="12">
        <v>4717.5147546826465</v>
      </c>
      <c r="T31" s="12">
        <v>0</v>
      </c>
      <c r="U31" s="12">
        <v>1268.4032988118979</v>
      </c>
      <c r="V31" s="12">
        <v>2719.55227965734</v>
      </c>
      <c r="W31" s="12"/>
      <c r="X31" s="12">
        <v>8776.2479855971833</v>
      </c>
      <c r="Y31" s="12">
        <v>62880.752014402817</v>
      </c>
      <c r="Z31" s="12"/>
      <c r="AA31" s="7">
        <f t="shared" si="0"/>
        <v>2455.0000000001601</v>
      </c>
      <c r="AB31" s="7">
        <f t="shared" si="1"/>
        <v>-5332.3915456241302</v>
      </c>
      <c r="AC31" s="7">
        <f t="shared" si="2"/>
        <v>34.796426354701339</v>
      </c>
      <c r="AD31" s="7">
        <f t="shared" si="3"/>
        <v>104.06545242139941</v>
      </c>
      <c r="AE31" s="7">
        <f t="shared" si="4"/>
        <v>428.48524531735347</v>
      </c>
      <c r="AF31" s="7">
        <f t="shared" si="5"/>
        <v>89</v>
      </c>
      <c r="AG31" s="7">
        <f t="shared" si="6"/>
        <v>1748.5967011881021</v>
      </c>
      <c r="AH31" s="7">
        <f t="shared" si="7"/>
        <v>5382.4477203426595</v>
      </c>
      <c r="AI31" s="7"/>
      <c r="AJ31" s="7">
        <f t="shared" si="8"/>
        <v>1142.7520144028167</v>
      </c>
      <c r="AK31" s="7">
        <f t="shared" si="9"/>
        <v>1312.2479855971833</v>
      </c>
    </row>
    <row r="32" spans="1:37" x14ac:dyDescent="0.25">
      <c r="A32" s="11" t="s">
        <v>224</v>
      </c>
      <c r="B32" s="11" t="s">
        <v>225</v>
      </c>
      <c r="C32" s="12">
        <v>2855</v>
      </c>
      <c r="D32" s="12">
        <v>2497</v>
      </c>
      <c r="E32" s="12">
        <v>18</v>
      </c>
      <c r="F32" s="12">
        <v>22</v>
      </c>
      <c r="G32" s="12">
        <v>29</v>
      </c>
      <c r="H32" s="12">
        <v>1</v>
      </c>
      <c r="I32" s="12">
        <v>52</v>
      </c>
      <c r="J32" s="12">
        <v>236</v>
      </c>
      <c r="K32" s="12"/>
      <c r="L32" s="12">
        <v>206</v>
      </c>
      <c r="M32" s="12">
        <v>2649</v>
      </c>
      <c r="N32" s="11"/>
      <c r="O32" s="12">
        <v>2939.0000000000014</v>
      </c>
      <c r="P32" s="12">
        <v>2696.7979609975223</v>
      </c>
      <c r="Q32" s="12">
        <v>148.84966086074246</v>
      </c>
      <c r="R32" s="12">
        <v>44.425898779975633</v>
      </c>
      <c r="S32" s="12">
        <v>14.497364467672412</v>
      </c>
      <c r="T32" s="12">
        <v>0</v>
      </c>
      <c r="U32" s="12">
        <v>34.401526600047255</v>
      </c>
      <c r="V32" s="12">
        <v>2.7588294039290352E-2</v>
      </c>
      <c r="W32" s="12"/>
      <c r="X32" s="12">
        <v>245.60295832977272</v>
      </c>
      <c r="Y32" s="12">
        <v>2693.3970416702277</v>
      </c>
      <c r="Z32" s="12"/>
      <c r="AA32" s="7">
        <f t="shared" si="0"/>
        <v>-84.000000000001364</v>
      </c>
      <c r="AB32" s="7">
        <f t="shared" si="1"/>
        <v>-199.7979609975223</v>
      </c>
      <c r="AC32" s="7">
        <f t="shared" si="2"/>
        <v>-130.84966086074246</v>
      </c>
      <c r="AD32" s="7">
        <f t="shared" si="3"/>
        <v>-22.425898779975633</v>
      </c>
      <c r="AE32" s="7">
        <f t="shared" si="4"/>
        <v>14.502635532327588</v>
      </c>
      <c r="AF32" s="7">
        <f t="shared" si="5"/>
        <v>1</v>
      </c>
      <c r="AG32" s="7">
        <f t="shared" si="6"/>
        <v>17.598473399952745</v>
      </c>
      <c r="AH32" s="7">
        <f t="shared" si="7"/>
        <v>235.97241170596072</v>
      </c>
      <c r="AI32" s="7"/>
      <c r="AJ32" s="7">
        <f t="shared" si="8"/>
        <v>-39.602958329772719</v>
      </c>
      <c r="AK32" s="7">
        <f t="shared" si="9"/>
        <v>-44.397041670227736</v>
      </c>
    </row>
    <row r="33" spans="1:37" x14ac:dyDescent="0.25">
      <c r="A33" s="11" t="s">
        <v>226</v>
      </c>
      <c r="B33" s="11" t="s">
        <v>227</v>
      </c>
      <c r="C33" s="12">
        <v>925</v>
      </c>
      <c r="D33" s="12">
        <v>803</v>
      </c>
      <c r="E33" s="12">
        <v>2</v>
      </c>
      <c r="F33" s="12">
        <v>8</v>
      </c>
      <c r="G33" s="12">
        <v>12</v>
      </c>
      <c r="H33" s="12">
        <v>0</v>
      </c>
      <c r="I33" s="12">
        <v>29</v>
      </c>
      <c r="J33" s="12">
        <v>71</v>
      </c>
      <c r="K33" s="12"/>
      <c r="L33" s="12">
        <v>95</v>
      </c>
      <c r="M33" s="12">
        <v>830</v>
      </c>
      <c r="N33" s="11"/>
      <c r="O33" s="12">
        <v>1210.9999999999991</v>
      </c>
      <c r="P33" s="12">
        <v>1186.475514565989</v>
      </c>
      <c r="Q33" s="12">
        <v>0</v>
      </c>
      <c r="R33" s="12">
        <v>0</v>
      </c>
      <c r="S33" s="12">
        <v>8.9690002258483528</v>
      </c>
      <c r="T33" s="12">
        <v>0</v>
      </c>
      <c r="U33" s="12">
        <v>10.481053618755414</v>
      </c>
      <c r="V33" s="12">
        <v>5.0744315894072614</v>
      </c>
      <c r="W33" s="12"/>
      <c r="X33" s="12">
        <v>111.61505610185741</v>
      </c>
      <c r="Y33" s="12">
        <v>1099.3849438981429</v>
      </c>
      <c r="Z33" s="12"/>
      <c r="AA33" s="7">
        <f t="shared" si="0"/>
        <v>-285.99999999999909</v>
      </c>
      <c r="AB33" s="7">
        <f t="shared" si="1"/>
        <v>-383.47551456598899</v>
      </c>
      <c r="AC33" s="7">
        <f t="shared" si="2"/>
        <v>2</v>
      </c>
      <c r="AD33" s="7">
        <f t="shared" si="3"/>
        <v>8</v>
      </c>
      <c r="AE33" s="7">
        <f t="shared" si="4"/>
        <v>3.0309997741516472</v>
      </c>
      <c r="AF33" s="7">
        <f t="shared" si="5"/>
        <v>0</v>
      </c>
      <c r="AG33" s="7">
        <f t="shared" si="6"/>
        <v>18.518946381244586</v>
      </c>
      <c r="AH33" s="7">
        <f t="shared" si="7"/>
        <v>65.925568410592746</v>
      </c>
      <c r="AI33" s="7"/>
      <c r="AJ33" s="7">
        <f t="shared" si="8"/>
        <v>-16.615056101857405</v>
      </c>
      <c r="AK33" s="7">
        <f t="shared" si="9"/>
        <v>-269.38494389814286</v>
      </c>
    </row>
    <row r="34" spans="1:37" x14ac:dyDescent="0.25">
      <c r="A34" s="11" t="s">
        <v>228</v>
      </c>
      <c r="B34" s="11" t="s">
        <v>229</v>
      </c>
      <c r="C34" s="12">
        <v>5666</v>
      </c>
      <c r="D34" s="12">
        <v>4921</v>
      </c>
      <c r="E34" s="12">
        <v>21</v>
      </c>
      <c r="F34" s="12">
        <v>41</v>
      </c>
      <c r="G34" s="12">
        <v>39</v>
      </c>
      <c r="H34" s="12">
        <v>4</v>
      </c>
      <c r="I34" s="12">
        <v>149</v>
      </c>
      <c r="J34" s="12">
        <v>491</v>
      </c>
      <c r="K34" s="12"/>
      <c r="L34" s="12">
        <v>584</v>
      </c>
      <c r="M34" s="12">
        <v>5082</v>
      </c>
      <c r="N34" s="11"/>
      <c r="O34" s="12">
        <v>6086.9999999999982</v>
      </c>
      <c r="P34" s="12">
        <v>5592.6827800259907</v>
      </c>
      <c r="Q34" s="12">
        <v>2.5351566471905311</v>
      </c>
      <c r="R34" s="12">
        <v>0</v>
      </c>
      <c r="S34" s="12">
        <v>198.82926708918987</v>
      </c>
      <c r="T34" s="12">
        <v>0</v>
      </c>
      <c r="U34" s="12">
        <v>12.283209111413909</v>
      </c>
      <c r="V34" s="12">
        <v>280.66958712620425</v>
      </c>
      <c r="W34" s="12"/>
      <c r="X34" s="12">
        <v>969.40504951137711</v>
      </c>
      <c r="Y34" s="12">
        <v>5117.5949504886212</v>
      </c>
      <c r="Z34" s="12"/>
      <c r="AA34" s="7">
        <f t="shared" si="0"/>
        <v>-420.99999999999818</v>
      </c>
      <c r="AB34" s="7">
        <f t="shared" si="1"/>
        <v>-671.68278002599072</v>
      </c>
      <c r="AC34" s="7">
        <f t="shared" si="2"/>
        <v>18.464843352809467</v>
      </c>
      <c r="AD34" s="7">
        <f t="shared" si="3"/>
        <v>41</v>
      </c>
      <c r="AE34" s="7">
        <f t="shared" si="4"/>
        <v>-159.82926708918987</v>
      </c>
      <c r="AF34" s="7">
        <f t="shared" si="5"/>
        <v>4</v>
      </c>
      <c r="AG34" s="7">
        <f t="shared" si="6"/>
        <v>136.7167908885861</v>
      </c>
      <c r="AH34" s="7">
        <f t="shared" si="7"/>
        <v>210.33041287379575</v>
      </c>
      <c r="AI34" s="7"/>
      <c r="AJ34" s="7">
        <f t="shared" si="8"/>
        <v>-385.40504951137711</v>
      </c>
      <c r="AK34" s="7">
        <f t="shared" si="9"/>
        <v>-35.59495048862118</v>
      </c>
    </row>
    <row r="35" spans="1:37" x14ac:dyDescent="0.25">
      <c r="A35" s="11" t="s">
        <v>230</v>
      </c>
      <c r="B35" s="11" t="s">
        <v>231</v>
      </c>
      <c r="C35" s="12">
        <v>758</v>
      </c>
      <c r="D35" s="12">
        <v>667</v>
      </c>
      <c r="E35" s="12">
        <v>0</v>
      </c>
      <c r="F35" s="12">
        <v>6</v>
      </c>
      <c r="G35" s="12">
        <v>4</v>
      </c>
      <c r="H35" s="12">
        <v>0</v>
      </c>
      <c r="I35" s="12">
        <v>44</v>
      </c>
      <c r="J35" s="12">
        <v>37</v>
      </c>
      <c r="K35" s="12"/>
      <c r="L35" s="12">
        <v>97</v>
      </c>
      <c r="M35" s="12">
        <v>661</v>
      </c>
      <c r="N35" s="11"/>
      <c r="O35" s="12">
        <v>800.99999999999955</v>
      </c>
      <c r="P35" s="12">
        <v>728.39359892083837</v>
      </c>
      <c r="Q35" s="12">
        <v>0.39284714639833251</v>
      </c>
      <c r="R35" s="12">
        <v>0</v>
      </c>
      <c r="S35" s="12">
        <v>25.99689722172922</v>
      </c>
      <c r="T35" s="12">
        <v>2.4648883579217995</v>
      </c>
      <c r="U35" s="12">
        <v>0</v>
      </c>
      <c r="V35" s="12">
        <v>43.751768353111949</v>
      </c>
      <c r="W35" s="12"/>
      <c r="X35" s="12">
        <v>186.14565492720709</v>
      </c>
      <c r="Y35" s="12">
        <v>614.85434507279308</v>
      </c>
      <c r="Z35" s="12"/>
      <c r="AA35" s="7">
        <f t="shared" si="0"/>
        <v>-42.999999999999545</v>
      </c>
      <c r="AB35" s="7">
        <f t="shared" si="1"/>
        <v>-61.393598920838372</v>
      </c>
      <c r="AC35" s="7">
        <f t="shared" si="2"/>
        <v>-0.39284714639833251</v>
      </c>
      <c r="AD35" s="7">
        <f t="shared" si="3"/>
        <v>6</v>
      </c>
      <c r="AE35" s="7">
        <f t="shared" si="4"/>
        <v>-21.99689722172922</v>
      </c>
      <c r="AF35" s="7">
        <f t="shared" si="5"/>
        <v>-2.4648883579217995</v>
      </c>
      <c r="AG35" s="7">
        <f t="shared" si="6"/>
        <v>44</v>
      </c>
      <c r="AH35" s="7">
        <f t="shared" si="7"/>
        <v>-6.7517683531119488</v>
      </c>
      <c r="AI35" s="7"/>
      <c r="AJ35" s="7">
        <f t="shared" si="8"/>
        <v>-89.14565492720709</v>
      </c>
      <c r="AK35" s="7">
        <f t="shared" si="9"/>
        <v>46.14565492720692</v>
      </c>
    </row>
    <row r="36" spans="1:37" x14ac:dyDescent="0.25">
      <c r="A36" s="11" t="s">
        <v>232</v>
      </c>
      <c r="B36" s="11" t="s">
        <v>233</v>
      </c>
      <c r="C36" s="12">
        <v>255</v>
      </c>
      <c r="D36" s="12">
        <v>192</v>
      </c>
      <c r="E36" s="12">
        <v>1</v>
      </c>
      <c r="F36" s="12">
        <v>5</v>
      </c>
      <c r="G36" s="12">
        <v>0</v>
      </c>
      <c r="H36" s="12">
        <v>0</v>
      </c>
      <c r="I36" s="12">
        <v>26</v>
      </c>
      <c r="J36" s="12">
        <v>31</v>
      </c>
      <c r="K36" s="12"/>
      <c r="L36" s="12">
        <v>50</v>
      </c>
      <c r="M36" s="12">
        <v>205</v>
      </c>
      <c r="N36" s="11"/>
      <c r="O36" s="12">
        <v>219.0000000000002</v>
      </c>
      <c r="P36" s="12">
        <v>213.57024793388427</v>
      </c>
      <c r="Q36" s="12">
        <v>0.45247933884297553</v>
      </c>
      <c r="R36" s="12">
        <v>0.90495867768595106</v>
      </c>
      <c r="S36" s="12">
        <v>0</v>
      </c>
      <c r="T36" s="12">
        <v>0</v>
      </c>
      <c r="U36" s="12">
        <v>0</v>
      </c>
      <c r="V36" s="12">
        <v>4.0723140495867876</v>
      </c>
      <c r="W36" s="12"/>
      <c r="X36" s="12">
        <v>9.0495867768595044</v>
      </c>
      <c r="Y36" s="12">
        <v>209.95041322314057</v>
      </c>
      <c r="Z36" s="12"/>
      <c r="AA36" s="7">
        <f t="shared" si="0"/>
        <v>35.999999999999801</v>
      </c>
      <c r="AB36" s="7">
        <f t="shared" si="1"/>
        <v>-21.570247933884275</v>
      </c>
      <c r="AC36" s="7">
        <f t="shared" si="2"/>
        <v>0.54752066115702447</v>
      </c>
      <c r="AD36" s="7">
        <f t="shared" si="3"/>
        <v>4.0950413223140494</v>
      </c>
      <c r="AE36" s="7">
        <f t="shared" si="4"/>
        <v>0</v>
      </c>
      <c r="AF36" s="7">
        <f t="shared" si="5"/>
        <v>0</v>
      </c>
      <c r="AG36" s="7">
        <f t="shared" si="6"/>
        <v>26</v>
      </c>
      <c r="AH36" s="7">
        <f t="shared" si="7"/>
        <v>26.927685950413213</v>
      </c>
      <c r="AI36" s="7"/>
      <c r="AJ36" s="7">
        <f t="shared" si="8"/>
        <v>40.950413223140494</v>
      </c>
      <c r="AK36" s="7">
        <f t="shared" si="9"/>
        <v>-4.950413223140572</v>
      </c>
    </row>
    <row r="37" spans="1:37" x14ac:dyDescent="0.25">
      <c r="A37" s="11" t="s">
        <v>234</v>
      </c>
      <c r="B37" s="11" t="s">
        <v>235</v>
      </c>
      <c r="C37" s="12">
        <v>345</v>
      </c>
      <c r="D37" s="12">
        <v>295</v>
      </c>
      <c r="E37" s="12">
        <v>2</v>
      </c>
      <c r="F37" s="12">
        <v>5</v>
      </c>
      <c r="G37" s="12">
        <v>0</v>
      </c>
      <c r="H37" s="12">
        <v>0</v>
      </c>
      <c r="I37" s="12">
        <v>6</v>
      </c>
      <c r="J37" s="12">
        <v>37</v>
      </c>
      <c r="K37" s="12"/>
      <c r="L37" s="12">
        <v>34</v>
      </c>
      <c r="M37" s="12">
        <v>311</v>
      </c>
      <c r="N37" s="11"/>
      <c r="O37" s="12">
        <v>300</v>
      </c>
      <c r="P37" s="12">
        <v>296.09713790112744</v>
      </c>
      <c r="Q37" s="12">
        <v>1.040763226366002</v>
      </c>
      <c r="R37" s="12">
        <v>0.52038161318300102</v>
      </c>
      <c r="S37" s="12">
        <v>1.040763226366002</v>
      </c>
      <c r="T37" s="12">
        <v>0</v>
      </c>
      <c r="U37" s="12">
        <v>0</v>
      </c>
      <c r="V37" s="12">
        <v>1.3009540329575013</v>
      </c>
      <c r="W37" s="12"/>
      <c r="X37" s="12">
        <v>70.251517779705111</v>
      </c>
      <c r="Y37" s="12">
        <v>229.74848222029493</v>
      </c>
      <c r="Z37" s="12"/>
      <c r="AA37" s="7">
        <f t="shared" si="0"/>
        <v>45</v>
      </c>
      <c r="AB37" s="7">
        <f t="shared" si="1"/>
        <v>-1.0971379011274394</v>
      </c>
      <c r="AC37" s="7">
        <f t="shared" si="2"/>
        <v>0.95923677363399795</v>
      </c>
      <c r="AD37" s="7">
        <f t="shared" si="3"/>
        <v>4.4796183868169992</v>
      </c>
      <c r="AE37" s="7">
        <f t="shared" si="4"/>
        <v>-1.040763226366002</v>
      </c>
      <c r="AF37" s="7">
        <f t="shared" si="5"/>
        <v>0</v>
      </c>
      <c r="AG37" s="7">
        <f t="shared" si="6"/>
        <v>6</v>
      </c>
      <c r="AH37" s="7">
        <f t="shared" si="7"/>
        <v>35.699045967042501</v>
      </c>
      <c r="AI37" s="7"/>
      <c r="AJ37" s="7">
        <f t="shared" si="8"/>
        <v>-36.251517779705111</v>
      </c>
      <c r="AK37" s="7">
        <f t="shared" si="9"/>
        <v>81.251517779705068</v>
      </c>
    </row>
    <row r="38" spans="1:37" x14ac:dyDescent="0.25">
      <c r="A38" s="11" t="s">
        <v>236</v>
      </c>
      <c r="B38" s="11" t="s">
        <v>237</v>
      </c>
      <c r="C38" s="12">
        <v>1118</v>
      </c>
      <c r="D38" s="12">
        <v>970</v>
      </c>
      <c r="E38" s="12">
        <v>7</v>
      </c>
      <c r="F38" s="12">
        <v>13</v>
      </c>
      <c r="G38" s="12">
        <v>10</v>
      </c>
      <c r="H38" s="12">
        <v>6</v>
      </c>
      <c r="I38" s="12">
        <v>27</v>
      </c>
      <c r="J38" s="12">
        <v>85</v>
      </c>
      <c r="K38" s="12"/>
      <c r="L38" s="12">
        <v>121</v>
      </c>
      <c r="M38" s="12">
        <v>997</v>
      </c>
      <c r="N38" s="11"/>
      <c r="O38" s="12">
        <v>1101.9999999999998</v>
      </c>
      <c r="P38" s="12">
        <v>1034.1231884057966</v>
      </c>
      <c r="Q38" s="12">
        <v>9.5826086956521692</v>
      </c>
      <c r="R38" s="12">
        <v>5.5898550724637657</v>
      </c>
      <c r="S38" s="12">
        <v>8.7840579710144855</v>
      </c>
      <c r="T38" s="12">
        <v>0</v>
      </c>
      <c r="U38" s="12">
        <v>0</v>
      </c>
      <c r="V38" s="12">
        <v>43.920289855072433</v>
      </c>
      <c r="W38" s="12"/>
      <c r="X38" s="12">
        <v>75.063768115942025</v>
      </c>
      <c r="Y38" s="12">
        <v>1026.9362318840579</v>
      </c>
      <c r="Z38" s="12"/>
      <c r="AA38" s="7">
        <f t="shared" si="0"/>
        <v>16.000000000000227</v>
      </c>
      <c r="AB38" s="7">
        <f t="shared" si="1"/>
        <v>-64.123188405796554</v>
      </c>
      <c r="AC38" s="7">
        <f t="shared" si="2"/>
        <v>-2.5826086956521692</v>
      </c>
      <c r="AD38" s="7">
        <f t="shared" si="3"/>
        <v>7.4101449275362343</v>
      </c>
      <c r="AE38" s="7">
        <f t="shared" si="4"/>
        <v>1.2159420289855145</v>
      </c>
      <c r="AF38" s="7">
        <f t="shared" si="5"/>
        <v>6</v>
      </c>
      <c r="AG38" s="7">
        <f t="shared" si="6"/>
        <v>27</v>
      </c>
      <c r="AH38" s="7">
        <f t="shared" si="7"/>
        <v>41.079710144927567</v>
      </c>
      <c r="AI38" s="7"/>
      <c r="AJ38" s="7">
        <f t="shared" si="8"/>
        <v>45.936231884057975</v>
      </c>
      <c r="AK38" s="7">
        <f t="shared" si="9"/>
        <v>-29.936231884057861</v>
      </c>
    </row>
    <row r="39" spans="1:37" x14ac:dyDescent="0.25">
      <c r="A39" s="11" t="s">
        <v>238</v>
      </c>
      <c r="B39" s="11" t="s">
        <v>239</v>
      </c>
      <c r="C39" s="12">
        <v>1782</v>
      </c>
      <c r="D39" s="12">
        <v>1569</v>
      </c>
      <c r="E39" s="12">
        <v>22</v>
      </c>
      <c r="F39" s="12">
        <v>15</v>
      </c>
      <c r="G39" s="12">
        <v>18</v>
      </c>
      <c r="H39" s="12">
        <v>2</v>
      </c>
      <c r="I39" s="12">
        <v>48</v>
      </c>
      <c r="J39" s="12">
        <v>108</v>
      </c>
      <c r="K39" s="12"/>
      <c r="L39" s="12">
        <v>125</v>
      </c>
      <c r="M39" s="12">
        <v>1657</v>
      </c>
      <c r="N39" s="11"/>
      <c r="O39" s="12">
        <v>1876.0000000000002</v>
      </c>
      <c r="P39" s="12">
        <v>1634.8295659790665</v>
      </c>
      <c r="Q39" s="12">
        <v>54.750623698895247</v>
      </c>
      <c r="R39" s="12">
        <v>5.3732260794586699E-2</v>
      </c>
      <c r="S39" s="12">
        <v>3.7075259948264803</v>
      </c>
      <c r="T39" s="12">
        <v>6.4294573391033269E-2</v>
      </c>
      <c r="U39" s="12">
        <v>0</v>
      </c>
      <c r="V39" s="12">
        <v>182.59425749302716</v>
      </c>
      <c r="W39" s="12"/>
      <c r="X39" s="12">
        <v>169.02026427082447</v>
      </c>
      <c r="Y39" s="12">
        <v>1706.9797357291752</v>
      </c>
      <c r="Z39" s="12"/>
      <c r="AA39" s="7">
        <f t="shared" si="0"/>
        <v>-94.000000000000227</v>
      </c>
      <c r="AB39" s="7">
        <f t="shared" si="1"/>
        <v>-65.829565979066501</v>
      </c>
      <c r="AC39" s="7">
        <f t="shared" si="2"/>
        <v>-32.750623698895247</v>
      </c>
      <c r="AD39" s="7">
        <f t="shared" si="3"/>
        <v>14.946267739205414</v>
      </c>
      <c r="AE39" s="7">
        <f t="shared" si="4"/>
        <v>14.292474005173521</v>
      </c>
      <c r="AF39" s="7">
        <f t="shared" si="5"/>
        <v>1.9357054266089668</v>
      </c>
      <c r="AG39" s="7">
        <f t="shared" si="6"/>
        <v>48</v>
      </c>
      <c r="AH39" s="7">
        <f t="shared" si="7"/>
        <v>-74.594257493027158</v>
      </c>
      <c r="AI39" s="7"/>
      <c r="AJ39" s="7">
        <f t="shared" si="8"/>
        <v>-44.02026427082447</v>
      </c>
      <c r="AK39" s="7">
        <f t="shared" si="9"/>
        <v>-49.979735729175218</v>
      </c>
    </row>
    <row r="40" spans="1:37" x14ac:dyDescent="0.25">
      <c r="A40" s="11" t="s">
        <v>240</v>
      </c>
      <c r="B40" s="11" t="s">
        <v>241</v>
      </c>
      <c r="C40" s="12">
        <v>207</v>
      </c>
      <c r="D40" s="12">
        <v>173</v>
      </c>
      <c r="E40" s="12">
        <v>4</v>
      </c>
      <c r="F40" s="12">
        <v>4</v>
      </c>
      <c r="G40" s="12">
        <v>4</v>
      </c>
      <c r="H40" s="12">
        <v>1</v>
      </c>
      <c r="I40" s="12">
        <v>6</v>
      </c>
      <c r="J40" s="12">
        <v>15</v>
      </c>
      <c r="K40" s="12"/>
      <c r="L40" s="12">
        <v>15</v>
      </c>
      <c r="M40" s="12">
        <v>192</v>
      </c>
      <c r="N40" s="11"/>
      <c r="O40" s="12">
        <v>174.00000000000003</v>
      </c>
      <c r="P40" s="12">
        <v>163.28260869565213</v>
      </c>
      <c r="Q40" s="12">
        <v>1.5130434782608688</v>
      </c>
      <c r="R40" s="12">
        <v>0.88260869565217359</v>
      </c>
      <c r="S40" s="12">
        <v>1.38695652173913</v>
      </c>
      <c r="T40" s="12">
        <v>0</v>
      </c>
      <c r="U40" s="12">
        <v>0</v>
      </c>
      <c r="V40" s="12">
        <v>6.9347826086956488</v>
      </c>
      <c r="W40" s="12"/>
      <c r="X40" s="12">
        <v>11.852173913043478</v>
      </c>
      <c r="Y40" s="12">
        <v>162.14782608695651</v>
      </c>
      <c r="Z40" s="12"/>
      <c r="AA40" s="7">
        <f t="shared" si="0"/>
        <v>32.999999999999972</v>
      </c>
      <c r="AB40" s="7">
        <f t="shared" si="1"/>
        <v>9.7173913043478706</v>
      </c>
      <c r="AC40" s="7">
        <f t="shared" si="2"/>
        <v>2.4869565217391312</v>
      </c>
      <c r="AD40" s="7">
        <f t="shared" si="3"/>
        <v>3.1173913043478265</v>
      </c>
      <c r="AE40" s="7">
        <f t="shared" si="4"/>
        <v>2.6130434782608702</v>
      </c>
      <c r="AF40" s="7">
        <f t="shared" si="5"/>
        <v>1</v>
      </c>
      <c r="AG40" s="7">
        <f t="shared" si="6"/>
        <v>6</v>
      </c>
      <c r="AH40" s="7">
        <f t="shared" si="7"/>
        <v>8.0652173913043512</v>
      </c>
      <c r="AI40" s="7"/>
      <c r="AJ40" s="7">
        <f t="shared" si="8"/>
        <v>3.1478260869565222</v>
      </c>
      <c r="AK40" s="7">
        <f t="shared" si="9"/>
        <v>29.852173913043487</v>
      </c>
    </row>
    <row r="41" spans="1:37" x14ac:dyDescent="0.25">
      <c r="A41" s="11" t="s">
        <v>242</v>
      </c>
      <c r="B41" s="11" t="s">
        <v>243</v>
      </c>
      <c r="C41" s="12">
        <v>647</v>
      </c>
      <c r="D41" s="12">
        <v>316</v>
      </c>
      <c r="E41" s="12">
        <v>3</v>
      </c>
      <c r="F41" s="12">
        <v>10</v>
      </c>
      <c r="G41" s="12">
        <v>1</v>
      </c>
      <c r="H41" s="12">
        <v>0</v>
      </c>
      <c r="I41" s="12">
        <v>154</v>
      </c>
      <c r="J41" s="12">
        <v>163</v>
      </c>
      <c r="K41" s="12"/>
      <c r="L41" s="12">
        <v>563</v>
      </c>
      <c r="M41" s="12">
        <v>84</v>
      </c>
      <c r="N41" s="11"/>
      <c r="O41" s="12">
        <v>733.99999999999989</v>
      </c>
      <c r="P41" s="12">
        <v>644.26591549295767</v>
      </c>
      <c r="Q41" s="12">
        <v>8.6839436619718651</v>
      </c>
      <c r="R41" s="12">
        <v>18.608450704225337</v>
      </c>
      <c r="S41" s="12">
        <v>0</v>
      </c>
      <c r="T41" s="12">
        <v>0</v>
      </c>
      <c r="U41" s="12">
        <v>31.841126760563359</v>
      </c>
      <c r="V41" s="12">
        <v>30.600563380281692</v>
      </c>
      <c r="W41" s="12"/>
      <c r="X41" s="12">
        <v>624.41690140845094</v>
      </c>
      <c r="Y41" s="12">
        <v>109.58309859154927</v>
      </c>
      <c r="Z41" s="12"/>
      <c r="AA41" s="7">
        <f t="shared" si="0"/>
        <v>-86.999999999999886</v>
      </c>
      <c r="AB41" s="7">
        <f t="shared" si="1"/>
        <v>-328.26591549295767</v>
      </c>
      <c r="AC41" s="7">
        <f t="shared" si="2"/>
        <v>-5.6839436619718651</v>
      </c>
      <c r="AD41" s="7">
        <f t="shared" si="3"/>
        <v>-8.6084507042253371</v>
      </c>
      <c r="AE41" s="7">
        <f t="shared" si="4"/>
        <v>1</v>
      </c>
      <c r="AF41" s="7">
        <f t="shared" si="5"/>
        <v>0</v>
      </c>
      <c r="AG41" s="7">
        <f t="shared" si="6"/>
        <v>122.15887323943664</v>
      </c>
      <c r="AH41" s="7">
        <f t="shared" si="7"/>
        <v>132.3994366197183</v>
      </c>
      <c r="AI41" s="7"/>
      <c r="AJ41" s="7">
        <f t="shared" si="8"/>
        <v>-61.41690140845094</v>
      </c>
      <c r="AK41" s="7">
        <f t="shared" si="9"/>
        <v>-25.583098591549273</v>
      </c>
    </row>
    <row r="42" spans="1:37" x14ac:dyDescent="0.25">
      <c r="A42" s="11" t="s">
        <v>244</v>
      </c>
      <c r="B42" s="11" t="s">
        <v>245</v>
      </c>
      <c r="C42" s="12">
        <v>730</v>
      </c>
      <c r="D42" s="12">
        <v>423</v>
      </c>
      <c r="E42" s="12">
        <v>0</v>
      </c>
      <c r="F42" s="12">
        <v>22</v>
      </c>
      <c r="G42" s="12">
        <v>9</v>
      </c>
      <c r="H42" s="12">
        <v>0</v>
      </c>
      <c r="I42" s="12">
        <v>144</v>
      </c>
      <c r="J42" s="12">
        <v>132</v>
      </c>
      <c r="K42" s="12"/>
      <c r="L42" s="12">
        <v>452</v>
      </c>
      <c r="M42" s="12">
        <v>278</v>
      </c>
      <c r="N42" s="11"/>
      <c r="O42" s="12">
        <v>781.99999999999989</v>
      </c>
      <c r="P42" s="12">
        <v>715.57710843373445</v>
      </c>
      <c r="Q42" s="12">
        <v>0</v>
      </c>
      <c r="R42" s="12">
        <v>8.0084337349397696</v>
      </c>
      <c r="S42" s="12">
        <v>5.1819277108433761</v>
      </c>
      <c r="T42" s="12">
        <v>12.71927710843377</v>
      </c>
      <c r="U42" s="12">
        <v>22.612048192771081</v>
      </c>
      <c r="V42" s="12">
        <v>17.90120481927708</v>
      </c>
      <c r="W42" s="12"/>
      <c r="X42" s="12">
        <v>305.26265060240962</v>
      </c>
      <c r="Y42" s="12">
        <v>476.73734939759049</v>
      </c>
      <c r="Z42" s="12"/>
      <c r="AA42" s="7">
        <f t="shared" si="0"/>
        <v>-51.999999999999886</v>
      </c>
      <c r="AB42" s="7">
        <f t="shared" si="1"/>
        <v>-292.57710843373445</v>
      </c>
      <c r="AC42" s="7">
        <f t="shared" si="2"/>
        <v>0</v>
      </c>
      <c r="AD42" s="7">
        <f t="shared" si="3"/>
        <v>13.99156626506023</v>
      </c>
      <c r="AE42" s="7">
        <f t="shared" si="4"/>
        <v>3.8180722891566239</v>
      </c>
      <c r="AF42" s="7">
        <f t="shared" si="5"/>
        <v>-12.71927710843377</v>
      </c>
      <c r="AG42" s="7">
        <f t="shared" si="6"/>
        <v>121.38795180722892</v>
      </c>
      <c r="AH42" s="7">
        <f t="shared" si="7"/>
        <v>114.09879518072292</v>
      </c>
      <c r="AI42" s="7"/>
      <c r="AJ42" s="7">
        <f t="shared" si="8"/>
        <v>146.73734939759038</v>
      </c>
      <c r="AK42" s="7">
        <f t="shared" si="9"/>
        <v>-198.73734939759049</v>
      </c>
    </row>
    <row r="43" spans="1:37" x14ac:dyDescent="0.25">
      <c r="A43" s="11" t="s">
        <v>246</v>
      </c>
      <c r="B43" s="11" t="s">
        <v>247</v>
      </c>
      <c r="C43" s="12">
        <v>947</v>
      </c>
      <c r="D43" s="12">
        <v>664</v>
      </c>
      <c r="E43" s="12">
        <v>6</v>
      </c>
      <c r="F43" s="12">
        <v>5</v>
      </c>
      <c r="G43" s="12">
        <v>2</v>
      </c>
      <c r="H43" s="12">
        <v>0</v>
      </c>
      <c r="I43" s="12">
        <v>135</v>
      </c>
      <c r="J43" s="12">
        <v>135</v>
      </c>
      <c r="K43" s="12"/>
      <c r="L43" s="12">
        <v>456</v>
      </c>
      <c r="M43" s="12">
        <v>491</v>
      </c>
      <c r="N43" s="11"/>
      <c r="O43" s="12">
        <v>978.00000000000011</v>
      </c>
      <c r="P43" s="12">
        <v>851.50478107700053</v>
      </c>
      <c r="Q43" s="12">
        <v>7.875188726723704</v>
      </c>
      <c r="R43" s="12">
        <v>65.462506290890801</v>
      </c>
      <c r="S43" s="12">
        <v>0.98439859084046188</v>
      </c>
      <c r="T43" s="12">
        <v>0</v>
      </c>
      <c r="U43" s="12">
        <v>22.148968293910436</v>
      </c>
      <c r="V43" s="12">
        <v>30.024157020634107</v>
      </c>
      <c r="W43" s="12"/>
      <c r="X43" s="12">
        <v>511.39506794162054</v>
      </c>
      <c r="Y43" s="12">
        <v>466.6049320583794</v>
      </c>
      <c r="Z43" s="12"/>
      <c r="AA43" s="7">
        <f t="shared" si="0"/>
        <v>-31.000000000000114</v>
      </c>
      <c r="AB43" s="7">
        <f t="shared" si="1"/>
        <v>-187.50478107700053</v>
      </c>
      <c r="AC43" s="7">
        <f t="shared" si="2"/>
        <v>-1.875188726723704</v>
      </c>
      <c r="AD43" s="7">
        <f t="shared" si="3"/>
        <v>-60.462506290890801</v>
      </c>
      <c r="AE43" s="7">
        <f t="shared" si="4"/>
        <v>1.015601409159538</v>
      </c>
      <c r="AF43" s="7">
        <f t="shared" si="5"/>
        <v>0</v>
      </c>
      <c r="AG43" s="7">
        <f t="shared" si="6"/>
        <v>112.85103170608957</v>
      </c>
      <c r="AH43" s="7">
        <f t="shared" si="7"/>
        <v>104.97584297936589</v>
      </c>
      <c r="AI43" s="7"/>
      <c r="AJ43" s="7">
        <f t="shared" si="8"/>
        <v>-55.395067941620539</v>
      </c>
      <c r="AK43" s="7">
        <f t="shared" si="9"/>
        <v>24.395067941620596</v>
      </c>
    </row>
    <row r="44" spans="1:37" x14ac:dyDescent="0.25">
      <c r="A44" s="11" t="s">
        <v>248</v>
      </c>
      <c r="B44" s="11" t="s">
        <v>249</v>
      </c>
      <c r="C44" s="12">
        <v>302</v>
      </c>
      <c r="D44" s="12">
        <v>173</v>
      </c>
      <c r="E44" s="12">
        <v>1</v>
      </c>
      <c r="F44" s="12">
        <v>25</v>
      </c>
      <c r="G44" s="12">
        <v>1</v>
      </c>
      <c r="H44" s="12">
        <v>0</v>
      </c>
      <c r="I44" s="12">
        <v>51</v>
      </c>
      <c r="J44" s="12">
        <v>51</v>
      </c>
      <c r="K44" s="12"/>
      <c r="L44" s="12">
        <v>219</v>
      </c>
      <c r="M44" s="12">
        <v>83</v>
      </c>
      <c r="N44" s="11"/>
      <c r="O44" s="12">
        <v>402.00000000000006</v>
      </c>
      <c r="P44" s="12">
        <v>350.00503271263204</v>
      </c>
      <c r="Q44" s="12">
        <v>3.2370407649723205</v>
      </c>
      <c r="R44" s="12">
        <v>26.907901358832412</v>
      </c>
      <c r="S44" s="12">
        <v>0.40463009562153945</v>
      </c>
      <c r="T44" s="12">
        <v>0</v>
      </c>
      <c r="U44" s="12">
        <v>9.1041771514846594</v>
      </c>
      <c r="V44" s="12">
        <v>12.341217916456966</v>
      </c>
      <c r="W44" s="12"/>
      <c r="X44" s="12">
        <v>210.20533467538999</v>
      </c>
      <c r="Y44" s="12">
        <v>191.79466532460995</v>
      </c>
      <c r="Z44" s="12"/>
      <c r="AA44" s="7">
        <f t="shared" si="0"/>
        <v>-100.00000000000006</v>
      </c>
      <c r="AB44" s="7">
        <f t="shared" si="1"/>
        <v>-177.00503271263204</v>
      </c>
      <c r="AC44" s="7">
        <f t="shared" si="2"/>
        <v>-2.2370407649723205</v>
      </c>
      <c r="AD44" s="7">
        <f t="shared" si="3"/>
        <v>-1.9079013588324116</v>
      </c>
      <c r="AE44" s="7">
        <f t="shared" si="4"/>
        <v>0.5953699043784606</v>
      </c>
      <c r="AF44" s="7">
        <f t="shared" si="5"/>
        <v>0</v>
      </c>
      <c r="AG44" s="7">
        <f t="shared" si="6"/>
        <v>41.895822848515337</v>
      </c>
      <c r="AH44" s="7">
        <f t="shared" si="7"/>
        <v>38.658782083543031</v>
      </c>
      <c r="AI44" s="7"/>
      <c r="AJ44" s="7">
        <f t="shared" si="8"/>
        <v>8.7946653246100084</v>
      </c>
      <c r="AK44" s="7">
        <f t="shared" si="9"/>
        <v>-108.79466532460995</v>
      </c>
    </row>
    <row r="45" spans="1:37" x14ac:dyDescent="0.25">
      <c r="A45" s="11" t="s">
        <v>250</v>
      </c>
      <c r="B45" s="11" t="s">
        <v>251</v>
      </c>
      <c r="C45" s="12">
        <v>879</v>
      </c>
      <c r="D45" s="12">
        <v>720</v>
      </c>
      <c r="E45" s="12">
        <v>0</v>
      </c>
      <c r="F45" s="12">
        <v>0</v>
      </c>
      <c r="G45" s="12">
        <v>2</v>
      </c>
      <c r="H45" s="12">
        <v>0</v>
      </c>
      <c r="I45" s="12">
        <v>76</v>
      </c>
      <c r="J45" s="12">
        <v>81</v>
      </c>
      <c r="K45" s="12"/>
      <c r="L45" s="12">
        <v>297</v>
      </c>
      <c r="M45" s="12">
        <v>582</v>
      </c>
      <c r="N45" s="11"/>
      <c r="O45" s="12">
        <v>860.00000000000068</v>
      </c>
      <c r="P45" s="12">
        <v>783.65159128978291</v>
      </c>
      <c r="Q45" s="12">
        <v>2.1608040201005014</v>
      </c>
      <c r="R45" s="12">
        <v>8.6432160804020057</v>
      </c>
      <c r="S45" s="12">
        <v>0</v>
      </c>
      <c r="T45" s="12">
        <v>0</v>
      </c>
      <c r="U45" s="12">
        <v>47.537688442211042</v>
      </c>
      <c r="V45" s="12">
        <v>18.006700167504228</v>
      </c>
      <c r="W45" s="12"/>
      <c r="X45" s="12">
        <v>260.7370184254608</v>
      </c>
      <c r="Y45" s="12">
        <v>599.26298157453948</v>
      </c>
      <c r="Z45" s="12"/>
      <c r="AA45" s="7">
        <f t="shared" si="0"/>
        <v>18.999999999999318</v>
      </c>
      <c r="AB45" s="7">
        <f t="shared" si="1"/>
        <v>-63.651591289782914</v>
      </c>
      <c r="AC45" s="7">
        <f t="shared" si="2"/>
        <v>-2.1608040201005014</v>
      </c>
      <c r="AD45" s="7">
        <f t="shared" si="3"/>
        <v>-8.6432160804020057</v>
      </c>
      <c r="AE45" s="7">
        <f t="shared" si="4"/>
        <v>2</v>
      </c>
      <c r="AF45" s="7">
        <f t="shared" si="5"/>
        <v>0</v>
      </c>
      <c r="AG45" s="7">
        <f t="shared" si="6"/>
        <v>28.462311557788958</v>
      </c>
      <c r="AH45" s="7">
        <f t="shared" si="7"/>
        <v>62.993299832495772</v>
      </c>
      <c r="AI45" s="7"/>
      <c r="AJ45" s="7">
        <f t="shared" si="8"/>
        <v>36.262981574539197</v>
      </c>
      <c r="AK45" s="7">
        <f t="shared" si="9"/>
        <v>-17.262981574539481</v>
      </c>
    </row>
    <row r="46" spans="1:37" x14ac:dyDescent="0.25">
      <c r="A46" s="11" t="s">
        <v>252</v>
      </c>
      <c r="B46" s="11" t="s">
        <v>253</v>
      </c>
      <c r="C46" s="12">
        <v>322</v>
      </c>
      <c r="D46" s="12">
        <v>127</v>
      </c>
      <c r="E46" s="12">
        <v>6</v>
      </c>
      <c r="F46" s="12">
        <v>7</v>
      </c>
      <c r="G46" s="12">
        <v>12</v>
      </c>
      <c r="H46" s="12">
        <v>0</v>
      </c>
      <c r="I46" s="12">
        <v>80</v>
      </c>
      <c r="J46" s="12">
        <v>90</v>
      </c>
      <c r="K46" s="12"/>
      <c r="L46" s="12">
        <v>228</v>
      </c>
      <c r="M46" s="12">
        <v>94</v>
      </c>
      <c r="N46" s="11"/>
      <c r="O46" s="12">
        <v>405.99999999999994</v>
      </c>
      <c r="P46" s="12">
        <v>366.80787253983129</v>
      </c>
      <c r="Q46" s="12">
        <v>0</v>
      </c>
      <c r="R46" s="12">
        <v>0</v>
      </c>
      <c r="S46" s="12">
        <v>13.317713214620447</v>
      </c>
      <c r="T46" s="12">
        <v>0</v>
      </c>
      <c r="U46" s="12">
        <v>8.7516401124648695</v>
      </c>
      <c r="V46" s="12">
        <v>17.122774133083407</v>
      </c>
      <c r="W46" s="12"/>
      <c r="X46" s="12">
        <v>172.36925960637296</v>
      </c>
      <c r="Y46" s="12">
        <v>233.63074039362701</v>
      </c>
      <c r="Z46" s="12"/>
      <c r="AA46" s="7">
        <f t="shared" si="0"/>
        <v>-83.999999999999943</v>
      </c>
      <c r="AB46" s="7">
        <f t="shared" si="1"/>
        <v>-239.80787253983129</v>
      </c>
      <c r="AC46" s="7">
        <f t="shared" si="2"/>
        <v>6</v>
      </c>
      <c r="AD46" s="7">
        <f t="shared" si="3"/>
        <v>7</v>
      </c>
      <c r="AE46" s="7">
        <f t="shared" si="4"/>
        <v>-1.3177132146204471</v>
      </c>
      <c r="AF46" s="7">
        <f t="shared" si="5"/>
        <v>0</v>
      </c>
      <c r="AG46" s="7">
        <f t="shared" si="6"/>
        <v>71.24835988753513</v>
      </c>
      <c r="AH46" s="7">
        <f t="shared" si="7"/>
        <v>72.877225866916589</v>
      </c>
      <c r="AI46" s="7"/>
      <c r="AJ46" s="7">
        <f t="shared" si="8"/>
        <v>55.630740393627036</v>
      </c>
      <c r="AK46" s="7">
        <f t="shared" si="9"/>
        <v>-139.63074039362701</v>
      </c>
    </row>
    <row r="47" spans="1:37" x14ac:dyDescent="0.25">
      <c r="A47" s="11" t="s">
        <v>254</v>
      </c>
      <c r="B47" s="11" t="s">
        <v>255</v>
      </c>
      <c r="C47" s="12">
        <v>598</v>
      </c>
      <c r="D47" s="12">
        <v>240</v>
      </c>
      <c r="E47" s="12">
        <v>5</v>
      </c>
      <c r="F47" s="12">
        <v>6</v>
      </c>
      <c r="G47" s="12">
        <v>11</v>
      </c>
      <c r="H47" s="12">
        <v>0</v>
      </c>
      <c r="I47" s="12">
        <v>113</v>
      </c>
      <c r="J47" s="12">
        <v>223</v>
      </c>
      <c r="K47" s="12"/>
      <c r="L47" s="12">
        <v>495</v>
      </c>
      <c r="M47" s="12">
        <v>103</v>
      </c>
      <c r="N47" s="11"/>
      <c r="O47" s="12">
        <v>664.99999999999989</v>
      </c>
      <c r="P47" s="12">
        <v>530.18034825870677</v>
      </c>
      <c r="Q47" s="12">
        <v>0</v>
      </c>
      <c r="R47" s="12">
        <v>47.145522388059703</v>
      </c>
      <c r="S47" s="12">
        <v>0</v>
      </c>
      <c r="T47" s="12">
        <v>0</v>
      </c>
      <c r="U47" s="12">
        <v>75.267412935323321</v>
      </c>
      <c r="V47" s="12">
        <v>12.406716417910417</v>
      </c>
      <c r="W47" s="12"/>
      <c r="X47" s="12">
        <v>607.10199004975141</v>
      </c>
      <c r="Y47" s="12">
        <v>57.898009950248721</v>
      </c>
      <c r="Z47" s="12"/>
      <c r="AA47" s="7">
        <f t="shared" si="0"/>
        <v>-66.999999999999886</v>
      </c>
      <c r="AB47" s="7">
        <f t="shared" si="1"/>
        <v>-290.18034825870677</v>
      </c>
      <c r="AC47" s="7">
        <f t="shared" si="2"/>
        <v>5</v>
      </c>
      <c r="AD47" s="7">
        <f t="shared" si="3"/>
        <v>-41.145522388059703</v>
      </c>
      <c r="AE47" s="7">
        <f t="shared" si="4"/>
        <v>11</v>
      </c>
      <c r="AF47" s="7">
        <f t="shared" si="5"/>
        <v>0</v>
      </c>
      <c r="AG47" s="7">
        <f t="shared" si="6"/>
        <v>37.732587064676679</v>
      </c>
      <c r="AH47" s="7">
        <f t="shared" si="7"/>
        <v>210.59328358208958</v>
      </c>
      <c r="AI47" s="7"/>
      <c r="AJ47" s="7">
        <f t="shared" si="8"/>
        <v>-112.10199004975141</v>
      </c>
      <c r="AK47" s="7">
        <f t="shared" si="9"/>
        <v>45.101990049751279</v>
      </c>
    </row>
    <row r="48" spans="1:37" x14ac:dyDescent="0.25">
      <c r="A48" s="11" t="s">
        <v>256</v>
      </c>
      <c r="B48" s="11" t="s">
        <v>257</v>
      </c>
      <c r="C48" s="12">
        <v>166</v>
      </c>
      <c r="D48" s="12">
        <v>127</v>
      </c>
      <c r="E48" s="12">
        <v>1</v>
      </c>
      <c r="F48" s="12">
        <v>12</v>
      </c>
      <c r="G48" s="12">
        <v>0</v>
      </c>
      <c r="H48" s="12">
        <v>0</v>
      </c>
      <c r="I48" s="12">
        <v>14</v>
      </c>
      <c r="J48" s="12">
        <v>12</v>
      </c>
      <c r="K48" s="12"/>
      <c r="L48" s="12">
        <v>57</v>
      </c>
      <c r="M48" s="12">
        <v>109</v>
      </c>
      <c r="N48" s="11"/>
      <c r="O48" s="12">
        <v>152</v>
      </c>
      <c r="P48" s="12">
        <v>135.35843793584382</v>
      </c>
      <c r="Q48" s="12">
        <v>6.0418410041840991</v>
      </c>
      <c r="R48" s="12">
        <v>2.0139470013946954</v>
      </c>
      <c r="S48" s="12">
        <v>1.8019525801952549</v>
      </c>
      <c r="T48" s="12">
        <v>0</v>
      </c>
      <c r="U48" s="12">
        <v>1.9079497907949754</v>
      </c>
      <c r="V48" s="12">
        <v>4.875871687587165</v>
      </c>
      <c r="W48" s="12"/>
      <c r="X48" s="12">
        <v>62.962343096234314</v>
      </c>
      <c r="Y48" s="12">
        <v>89.037656903765679</v>
      </c>
      <c r="Z48" s="12"/>
      <c r="AA48" s="7">
        <f t="shared" si="0"/>
        <v>14</v>
      </c>
      <c r="AB48" s="7">
        <f t="shared" si="1"/>
        <v>-8.3584379358438241</v>
      </c>
      <c r="AC48" s="7">
        <f t="shared" si="2"/>
        <v>-5.0418410041840991</v>
      </c>
      <c r="AD48" s="7">
        <f t="shared" si="3"/>
        <v>9.9860529986053042</v>
      </c>
      <c r="AE48" s="7">
        <f t="shared" si="4"/>
        <v>-1.8019525801952549</v>
      </c>
      <c r="AF48" s="7">
        <f t="shared" si="5"/>
        <v>0</v>
      </c>
      <c r="AG48" s="7">
        <f t="shared" si="6"/>
        <v>12.092050209205025</v>
      </c>
      <c r="AH48" s="7">
        <f t="shared" si="7"/>
        <v>7.124128312412835</v>
      </c>
      <c r="AI48" s="7"/>
      <c r="AJ48" s="7">
        <f t="shared" si="8"/>
        <v>-5.9623430962343136</v>
      </c>
      <c r="AK48" s="7">
        <f t="shared" si="9"/>
        <v>19.962343096234321</v>
      </c>
    </row>
    <row r="49" spans="1:37" x14ac:dyDescent="0.25">
      <c r="A49" s="11" t="s">
        <v>258</v>
      </c>
      <c r="B49" s="11" t="s">
        <v>259</v>
      </c>
      <c r="C49" s="12">
        <v>315</v>
      </c>
      <c r="D49" s="12">
        <v>244</v>
      </c>
      <c r="E49" s="12">
        <v>3</v>
      </c>
      <c r="F49" s="12">
        <v>8</v>
      </c>
      <c r="G49" s="12">
        <v>5</v>
      </c>
      <c r="H49" s="12">
        <v>0</v>
      </c>
      <c r="I49" s="12">
        <v>8</v>
      </c>
      <c r="J49" s="12">
        <v>47</v>
      </c>
      <c r="K49" s="12"/>
      <c r="L49" s="12">
        <v>70</v>
      </c>
      <c r="M49" s="12">
        <v>245</v>
      </c>
      <c r="N49" s="11"/>
      <c r="O49" s="12">
        <v>296</v>
      </c>
      <c r="P49" s="12">
        <v>244.04618937644352</v>
      </c>
      <c r="Q49" s="12">
        <v>30.989992301770542</v>
      </c>
      <c r="R49" s="12">
        <v>10.026173979984611</v>
      </c>
      <c r="S49" s="12">
        <v>0</v>
      </c>
      <c r="T49" s="12">
        <v>0</v>
      </c>
      <c r="U49" s="12">
        <v>0.6836027713625864</v>
      </c>
      <c r="V49" s="12">
        <v>10.254041570438796</v>
      </c>
      <c r="W49" s="12"/>
      <c r="X49" s="12">
        <v>90.919168591223993</v>
      </c>
      <c r="Y49" s="12">
        <v>205.08083140877596</v>
      </c>
      <c r="Z49" s="12"/>
      <c r="AA49" s="7">
        <f t="shared" si="0"/>
        <v>19</v>
      </c>
      <c r="AB49" s="7">
        <f t="shared" si="1"/>
        <v>-4.6189376443521724E-2</v>
      </c>
      <c r="AC49" s="7">
        <f t="shared" si="2"/>
        <v>-27.989992301770542</v>
      </c>
      <c r="AD49" s="7">
        <f t="shared" si="3"/>
        <v>-2.0261739799846108</v>
      </c>
      <c r="AE49" s="7">
        <f t="shared" si="4"/>
        <v>5</v>
      </c>
      <c r="AF49" s="7">
        <f t="shared" si="5"/>
        <v>0</v>
      </c>
      <c r="AG49" s="7">
        <f t="shared" si="6"/>
        <v>7.3163972286374133</v>
      </c>
      <c r="AH49" s="7">
        <f t="shared" si="7"/>
        <v>36.745958429561206</v>
      </c>
      <c r="AI49" s="7"/>
      <c r="AJ49" s="7">
        <f t="shared" si="8"/>
        <v>-20.919168591223993</v>
      </c>
      <c r="AK49" s="7">
        <f t="shared" si="9"/>
        <v>39.919168591224036</v>
      </c>
    </row>
    <row r="50" spans="1:37" x14ac:dyDescent="0.25">
      <c r="A50" s="11" t="s">
        <v>260</v>
      </c>
      <c r="B50" s="11" t="s">
        <v>261</v>
      </c>
      <c r="C50" s="12">
        <v>1066</v>
      </c>
      <c r="D50" s="12">
        <v>821</v>
      </c>
      <c r="E50" s="12">
        <v>7</v>
      </c>
      <c r="F50" s="12">
        <v>21</v>
      </c>
      <c r="G50" s="12">
        <v>9</v>
      </c>
      <c r="H50" s="12">
        <v>0</v>
      </c>
      <c r="I50" s="12">
        <v>66</v>
      </c>
      <c r="J50" s="12">
        <v>142</v>
      </c>
      <c r="K50" s="12"/>
      <c r="L50" s="12">
        <v>326</v>
      </c>
      <c r="M50" s="12">
        <v>740</v>
      </c>
      <c r="N50" s="11"/>
      <c r="O50" s="12">
        <v>939</v>
      </c>
      <c r="P50" s="12">
        <v>857.58916256157579</v>
      </c>
      <c r="Q50" s="12">
        <v>4.6256157635468016</v>
      </c>
      <c r="R50" s="12">
        <v>1.8502463054187146</v>
      </c>
      <c r="S50" s="12">
        <v>2.7753694581280768</v>
      </c>
      <c r="T50" s="12">
        <v>0</v>
      </c>
      <c r="U50" s="12">
        <v>20.352709359605875</v>
      </c>
      <c r="V50" s="12">
        <v>51.806896551724087</v>
      </c>
      <c r="W50" s="12"/>
      <c r="X50" s="12">
        <v>223.87980295566504</v>
      </c>
      <c r="Y50" s="12">
        <v>715.12019704433521</v>
      </c>
      <c r="Z50" s="12"/>
      <c r="AA50" s="7">
        <f t="shared" si="0"/>
        <v>127</v>
      </c>
      <c r="AB50" s="7">
        <f t="shared" si="1"/>
        <v>-36.58916256157579</v>
      </c>
      <c r="AC50" s="7">
        <f t="shared" si="2"/>
        <v>2.3743842364531984</v>
      </c>
      <c r="AD50" s="7">
        <f t="shared" si="3"/>
        <v>19.149753694581285</v>
      </c>
      <c r="AE50" s="7">
        <f t="shared" si="4"/>
        <v>6.2246305418719228</v>
      </c>
      <c r="AF50" s="7">
        <f t="shared" si="5"/>
        <v>0</v>
      </c>
      <c r="AG50" s="7">
        <f t="shared" si="6"/>
        <v>45.647290640394125</v>
      </c>
      <c r="AH50" s="7">
        <f t="shared" si="7"/>
        <v>90.193103448275906</v>
      </c>
      <c r="AI50" s="7"/>
      <c r="AJ50" s="7">
        <f t="shared" si="8"/>
        <v>102.12019704433496</v>
      </c>
      <c r="AK50" s="7">
        <f t="shared" si="9"/>
        <v>24.879802955664786</v>
      </c>
    </row>
    <row r="51" spans="1:37" x14ac:dyDescent="0.25">
      <c r="A51" s="11" t="s">
        <v>262</v>
      </c>
      <c r="B51" s="11" t="s">
        <v>263</v>
      </c>
      <c r="C51" s="12">
        <v>259</v>
      </c>
      <c r="D51" s="12">
        <v>186</v>
      </c>
      <c r="E51" s="12">
        <v>9</v>
      </c>
      <c r="F51" s="12">
        <v>7</v>
      </c>
      <c r="G51" s="12">
        <v>5</v>
      </c>
      <c r="H51" s="12">
        <v>0</v>
      </c>
      <c r="I51" s="12">
        <v>13</v>
      </c>
      <c r="J51" s="12">
        <v>39</v>
      </c>
      <c r="K51" s="12"/>
      <c r="L51" s="12">
        <v>51</v>
      </c>
      <c r="M51" s="12">
        <v>208</v>
      </c>
      <c r="N51" s="11"/>
      <c r="O51" s="12">
        <v>225</v>
      </c>
      <c r="P51" s="12">
        <v>203.43087790110988</v>
      </c>
      <c r="Q51" s="12">
        <v>0</v>
      </c>
      <c r="R51" s="12">
        <v>2.9515640766902096</v>
      </c>
      <c r="S51" s="12">
        <v>2.4974772956609397</v>
      </c>
      <c r="T51" s="12">
        <v>0</v>
      </c>
      <c r="U51" s="12">
        <v>0</v>
      </c>
      <c r="V51" s="12">
        <v>16.120080726538855</v>
      </c>
      <c r="W51" s="12"/>
      <c r="X51" s="12">
        <v>80.82744702320889</v>
      </c>
      <c r="Y51" s="12">
        <v>144.17255297679108</v>
      </c>
      <c r="Z51" s="12"/>
      <c r="AA51" s="7">
        <f t="shared" si="0"/>
        <v>34</v>
      </c>
      <c r="AB51" s="7">
        <f t="shared" si="1"/>
        <v>-17.430877901109881</v>
      </c>
      <c r="AC51" s="7">
        <f t="shared" si="2"/>
        <v>9</v>
      </c>
      <c r="AD51" s="7">
        <f t="shared" si="3"/>
        <v>4.0484359233097909</v>
      </c>
      <c r="AE51" s="7">
        <f t="shared" si="4"/>
        <v>2.5025227043390603</v>
      </c>
      <c r="AF51" s="7">
        <f t="shared" si="5"/>
        <v>0</v>
      </c>
      <c r="AG51" s="7">
        <f t="shared" si="6"/>
        <v>13</v>
      </c>
      <c r="AH51" s="7">
        <f t="shared" si="7"/>
        <v>22.879919273461145</v>
      </c>
      <c r="AI51" s="7"/>
      <c r="AJ51" s="7">
        <f t="shared" si="8"/>
        <v>-29.82744702320889</v>
      </c>
      <c r="AK51" s="7">
        <f t="shared" si="9"/>
        <v>63.827447023208919</v>
      </c>
    </row>
    <row r="52" spans="1:37" x14ac:dyDescent="0.25">
      <c r="A52" s="11" t="s">
        <v>264</v>
      </c>
      <c r="B52" s="11" t="s">
        <v>265</v>
      </c>
      <c r="C52" s="12">
        <v>609</v>
      </c>
      <c r="D52" s="12">
        <v>551</v>
      </c>
      <c r="E52" s="12">
        <v>1</v>
      </c>
      <c r="F52" s="12">
        <v>9</v>
      </c>
      <c r="G52" s="12">
        <v>2</v>
      </c>
      <c r="H52" s="12">
        <v>0</v>
      </c>
      <c r="I52" s="12">
        <v>11</v>
      </c>
      <c r="J52" s="12">
        <v>35</v>
      </c>
      <c r="K52" s="12"/>
      <c r="L52" s="12">
        <v>24</v>
      </c>
      <c r="M52" s="12">
        <v>585</v>
      </c>
      <c r="N52" s="11"/>
      <c r="O52" s="12">
        <v>704.00000000000023</v>
      </c>
      <c r="P52" s="12">
        <v>670.35140027016757</v>
      </c>
      <c r="Q52" s="12">
        <v>0</v>
      </c>
      <c r="R52" s="12">
        <v>9.028482311803307E-2</v>
      </c>
      <c r="S52" s="12">
        <v>0</v>
      </c>
      <c r="T52" s="12">
        <v>0</v>
      </c>
      <c r="U52" s="12">
        <v>1.1436077594950838</v>
      </c>
      <c r="V52" s="12">
        <v>32.414707147218671</v>
      </c>
      <c r="W52" s="12"/>
      <c r="X52" s="12">
        <v>62.850272745776309</v>
      </c>
      <c r="Y52" s="12">
        <v>641.14972725422354</v>
      </c>
      <c r="Z52" s="12"/>
      <c r="AA52" s="7">
        <f t="shared" si="0"/>
        <v>-95.000000000000227</v>
      </c>
      <c r="AB52" s="7">
        <f t="shared" si="1"/>
        <v>-119.35140027016757</v>
      </c>
      <c r="AC52" s="7">
        <f t="shared" si="2"/>
        <v>1</v>
      </c>
      <c r="AD52" s="7">
        <f t="shared" si="3"/>
        <v>8.9097151768819671</v>
      </c>
      <c r="AE52" s="7">
        <f t="shared" si="4"/>
        <v>2</v>
      </c>
      <c r="AF52" s="7">
        <f t="shared" si="5"/>
        <v>0</v>
      </c>
      <c r="AG52" s="7">
        <f t="shared" si="6"/>
        <v>9.8563922405049169</v>
      </c>
      <c r="AH52" s="7">
        <f t="shared" si="7"/>
        <v>2.585292852781329</v>
      </c>
      <c r="AI52" s="7"/>
      <c r="AJ52" s="7">
        <f t="shared" si="8"/>
        <v>-38.850272745776309</v>
      </c>
      <c r="AK52" s="7">
        <f t="shared" si="9"/>
        <v>-56.149727254223535</v>
      </c>
    </row>
    <row r="53" spans="1:37" x14ac:dyDescent="0.25">
      <c r="A53" s="11" t="s">
        <v>266</v>
      </c>
      <c r="B53" s="11" t="s">
        <v>267</v>
      </c>
      <c r="C53" s="12">
        <v>435</v>
      </c>
      <c r="D53" s="12">
        <v>386</v>
      </c>
      <c r="E53" s="12">
        <v>3</v>
      </c>
      <c r="F53" s="12">
        <v>8</v>
      </c>
      <c r="G53" s="12">
        <v>4</v>
      </c>
      <c r="H53" s="12">
        <v>0</v>
      </c>
      <c r="I53" s="12">
        <v>13</v>
      </c>
      <c r="J53" s="12">
        <v>21</v>
      </c>
      <c r="K53" s="12"/>
      <c r="L53" s="12">
        <v>30</v>
      </c>
      <c r="M53" s="12">
        <v>405</v>
      </c>
      <c r="N53" s="11"/>
      <c r="O53" s="12">
        <v>509.99999999999966</v>
      </c>
      <c r="P53" s="12">
        <v>471.16096237799474</v>
      </c>
      <c r="Q53" s="12">
        <v>0</v>
      </c>
      <c r="R53" s="12">
        <v>1.4621952322831524</v>
      </c>
      <c r="S53" s="12">
        <v>0</v>
      </c>
      <c r="T53" s="12">
        <v>0</v>
      </c>
      <c r="U53" s="12">
        <v>18.521139608919903</v>
      </c>
      <c r="V53" s="12">
        <v>18.855702780801892</v>
      </c>
      <c r="W53" s="12"/>
      <c r="X53" s="12">
        <v>25.902981494311124</v>
      </c>
      <c r="Y53" s="12">
        <v>484.09701850568882</v>
      </c>
      <c r="Z53" s="12"/>
      <c r="AA53" s="7">
        <f t="shared" si="0"/>
        <v>-74.999999999999659</v>
      </c>
      <c r="AB53" s="7">
        <f t="shared" si="1"/>
        <v>-85.160962377994736</v>
      </c>
      <c r="AC53" s="7">
        <f t="shared" si="2"/>
        <v>3</v>
      </c>
      <c r="AD53" s="7">
        <f t="shared" si="3"/>
        <v>6.5378047677168478</v>
      </c>
      <c r="AE53" s="7">
        <f t="shared" si="4"/>
        <v>4</v>
      </c>
      <c r="AF53" s="7">
        <f t="shared" si="5"/>
        <v>0</v>
      </c>
      <c r="AG53" s="7">
        <f t="shared" si="6"/>
        <v>-5.5211396089199027</v>
      </c>
      <c r="AH53" s="7">
        <f t="shared" si="7"/>
        <v>2.1442972191981085</v>
      </c>
      <c r="AI53" s="7"/>
      <c r="AJ53" s="7">
        <f t="shared" si="8"/>
        <v>4.0970185056888759</v>
      </c>
      <c r="AK53" s="7">
        <f t="shared" si="9"/>
        <v>-79.097018505688823</v>
      </c>
    </row>
    <row r="54" spans="1:37" x14ac:dyDescent="0.25">
      <c r="A54" s="11" t="s">
        <v>268</v>
      </c>
      <c r="B54" s="11" t="s">
        <v>269</v>
      </c>
      <c r="C54" s="12">
        <v>2279</v>
      </c>
      <c r="D54" s="12">
        <v>2063</v>
      </c>
      <c r="E54" s="12">
        <v>10</v>
      </c>
      <c r="F54" s="12">
        <v>11</v>
      </c>
      <c r="G54" s="12">
        <v>12</v>
      </c>
      <c r="H54" s="12">
        <v>3</v>
      </c>
      <c r="I54" s="12">
        <v>55</v>
      </c>
      <c r="J54" s="12">
        <v>125</v>
      </c>
      <c r="K54" s="12"/>
      <c r="L54" s="12">
        <v>180</v>
      </c>
      <c r="M54" s="12">
        <v>2099</v>
      </c>
      <c r="N54" s="11"/>
      <c r="O54" s="12">
        <v>2309</v>
      </c>
      <c r="P54" s="12">
        <v>2244.4548074130039</v>
      </c>
      <c r="Q54" s="12">
        <v>5.6555003281712164</v>
      </c>
      <c r="R54" s="12">
        <v>6.5296413747809821</v>
      </c>
      <c r="S54" s="12">
        <v>7.8205953365592507</v>
      </c>
      <c r="T54" s="12">
        <v>0</v>
      </c>
      <c r="U54" s="12">
        <v>8.1179566878155782</v>
      </c>
      <c r="V54" s="12">
        <v>36.421498859668866</v>
      </c>
      <c r="W54" s="12"/>
      <c r="X54" s="12">
        <v>151.75099767846646</v>
      </c>
      <c r="Y54" s="12">
        <v>2157.2490023215332</v>
      </c>
      <c r="Z54" s="12"/>
      <c r="AA54" s="7">
        <f t="shared" si="0"/>
        <v>-30</v>
      </c>
      <c r="AB54" s="7">
        <f t="shared" si="1"/>
        <v>-181.45480741300389</v>
      </c>
      <c r="AC54" s="7">
        <f t="shared" si="2"/>
        <v>4.3444996718287836</v>
      </c>
      <c r="AD54" s="7">
        <f t="shared" si="3"/>
        <v>4.4703586252190179</v>
      </c>
      <c r="AE54" s="7">
        <f t="shared" si="4"/>
        <v>4.1794046634407493</v>
      </c>
      <c r="AF54" s="7">
        <f t="shared" si="5"/>
        <v>3</v>
      </c>
      <c r="AG54" s="7">
        <f t="shared" si="6"/>
        <v>46.882043312184422</v>
      </c>
      <c r="AH54" s="7">
        <f t="shared" si="7"/>
        <v>88.578501140331127</v>
      </c>
      <c r="AI54" s="7"/>
      <c r="AJ54" s="7">
        <f t="shared" si="8"/>
        <v>28.249002321533538</v>
      </c>
      <c r="AK54" s="7">
        <f t="shared" si="9"/>
        <v>-58.249002321533226</v>
      </c>
    </row>
    <row r="55" spans="1:37" x14ac:dyDescent="0.25">
      <c r="A55" s="11" t="s">
        <v>270</v>
      </c>
      <c r="B55" s="11" t="s">
        <v>271</v>
      </c>
      <c r="C55" s="12">
        <v>403</v>
      </c>
      <c r="D55" s="12">
        <v>360</v>
      </c>
      <c r="E55" s="12">
        <v>0</v>
      </c>
      <c r="F55" s="12">
        <v>4</v>
      </c>
      <c r="G55" s="12">
        <v>1</v>
      </c>
      <c r="H55" s="12">
        <v>0</v>
      </c>
      <c r="I55" s="12">
        <v>3</v>
      </c>
      <c r="J55" s="12">
        <v>35</v>
      </c>
      <c r="K55" s="12"/>
      <c r="L55" s="12">
        <v>28</v>
      </c>
      <c r="M55" s="12">
        <v>375</v>
      </c>
      <c r="N55" s="11"/>
      <c r="O55" s="12">
        <v>416.99999999999989</v>
      </c>
      <c r="P55" s="12">
        <v>416.23696248856373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0.7630375114364133</v>
      </c>
      <c r="W55" s="12"/>
      <c r="X55" s="12">
        <v>124.75663311985359</v>
      </c>
      <c r="Y55" s="12">
        <v>292.24336688014643</v>
      </c>
      <c r="Z55" s="12"/>
      <c r="AA55" s="7">
        <f t="shared" si="0"/>
        <v>-13.999999999999886</v>
      </c>
      <c r="AB55" s="7">
        <f t="shared" si="1"/>
        <v>-56.236962488563734</v>
      </c>
      <c r="AC55" s="7">
        <f t="shared" si="2"/>
        <v>0</v>
      </c>
      <c r="AD55" s="7">
        <f t="shared" si="3"/>
        <v>4</v>
      </c>
      <c r="AE55" s="7">
        <f t="shared" si="4"/>
        <v>1</v>
      </c>
      <c r="AF55" s="7">
        <f t="shared" si="5"/>
        <v>0</v>
      </c>
      <c r="AG55" s="7">
        <f t="shared" si="6"/>
        <v>3</v>
      </c>
      <c r="AH55" s="7">
        <f t="shared" si="7"/>
        <v>34.236962488563584</v>
      </c>
      <c r="AI55" s="7"/>
      <c r="AJ55" s="7">
        <f t="shared" si="8"/>
        <v>-96.756633119853589</v>
      </c>
      <c r="AK55" s="7">
        <f t="shared" si="9"/>
        <v>82.756633119853575</v>
      </c>
    </row>
    <row r="56" spans="1:37" x14ac:dyDescent="0.25">
      <c r="A56" s="11" t="s">
        <v>272</v>
      </c>
      <c r="B56" s="11" t="s">
        <v>273</v>
      </c>
      <c r="C56" s="12">
        <v>9035</v>
      </c>
      <c r="D56" s="12">
        <v>6776</v>
      </c>
      <c r="E56" s="12">
        <v>39</v>
      </c>
      <c r="F56" s="12">
        <v>116</v>
      </c>
      <c r="G56" s="12">
        <v>155</v>
      </c>
      <c r="H56" s="12">
        <v>2</v>
      </c>
      <c r="I56" s="12">
        <v>836</v>
      </c>
      <c r="J56" s="12">
        <v>1111</v>
      </c>
      <c r="K56" s="12"/>
      <c r="L56" s="12">
        <v>2182</v>
      </c>
      <c r="M56" s="12">
        <v>6853</v>
      </c>
      <c r="N56" s="11"/>
      <c r="O56" s="12">
        <v>9067.9999999999873</v>
      </c>
      <c r="P56" s="12">
        <v>8287.3480783559371</v>
      </c>
      <c r="Q56" s="12">
        <v>63.85483374157765</v>
      </c>
      <c r="R56" s="12">
        <v>163.53312143977104</v>
      </c>
      <c r="S56" s="12">
        <v>171.26538630925128</v>
      </c>
      <c r="T56" s="12">
        <v>0</v>
      </c>
      <c r="U56" s="12">
        <v>170.88549201255123</v>
      </c>
      <c r="V56" s="12">
        <v>211.11308814091345</v>
      </c>
      <c r="W56" s="12"/>
      <c r="X56" s="12">
        <v>1860.4769281735425</v>
      </c>
      <c r="Y56" s="12">
        <v>7207.5230718264556</v>
      </c>
      <c r="Z56" s="12"/>
      <c r="AA56" s="7">
        <f t="shared" si="0"/>
        <v>-32.999999999987267</v>
      </c>
      <c r="AB56" s="7">
        <f t="shared" si="1"/>
        <v>-1511.3480783559371</v>
      </c>
      <c r="AC56" s="7">
        <f t="shared" si="2"/>
        <v>-24.85483374157765</v>
      </c>
      <c r="AD56" s="7">
        <f t="shared" si="3"/>
        <v>-47.533121439771037</v>
      </c>
      <c r="AE56" s="7">
        <f t="shared" si="4"/>
        <v>-16.265386309251284</v>
      </c>
      <c r="AF56" s="7">
        <f t="shared" si="5"/>
        <v>2</v>
      </c>
      <c r="AG56" s="7">
        <f t="shared" si="6"/>
        <v>665.11450798744875</v>
      </c>
      <c r="AH56" s="7">
        <f t="shared" si="7"/>
        <v>899.88691185908658</v>
      </c>
      <c r="AI56" s="7"/>
      <c r="AJ56" s="7">
        <f t="shared" si="8"/>
        <v>321.52307182645745</v>
      </c>
      <c r="AK56" s="7">
        <f t="shared" si="9"/>
        <v>-354.52307182645563</v>
      </c>
    </row>
    <row r="57" spans="1:37" x14ac:dyDescent="0.25">
      <c r="A57" s="11" t="s">
        <v>274</v>
      </c>
      <c r="B57" s="11" t="s">
        <v>275</v>
      </c>
      <c r="C57" s="12">
        <v>875</v>
      </c>
      <c r="D57" s="12">
        <v>730</v>
      </c>
      <c r="E57" s="12">
        <v>3</v>
      </c>
      <c r="F57" s="12">
        <v>3</v>
      </c>
      <c r="G57" s="12">
        <v>2</v>
      </c>
      <c r="H57" s="12">
        <v>1</v>
      </c>
      <c r="I57" s="12">
        <v>53</v>
      </c>
      <c r="J57" s="12">
        <v>83</v>
      </c>
      <c r="K57" s="12"/>
      <c r="L57" s="12">
        <v>110</v>
      </c>
      <c r="M57" s="12">
        <v>765</v>
      </c>
      <c r="N57" s="11"/>
      <c r="O57" s="12">
        <v>952.00000000000011</v>
      </c>
      <c r="P57" s="12">
        <v>905.67109140190735</v>
      </c>
      <c r="Q57" s="12">
        <v>0</v>
      </c>
      <c r="R57" s="12">
        <v>6.7921272347192465</v>
      </c>
      <c r="S57" s="12">
        <v>0</v>
      </c>
      <c r="T57" s="12">
        <v>0</v>
      </c>
      <c r="U57" s="12">
        <v>0</v>
      </c>
      <c r="V57" s="12">
        <v>39.536781363373962</v>
      </c>
      <c r="W57" s="12"/>
      <c r="X57" s="12">
        <v>38.635999708551374</v>
      </c>
      <c r="Y57" s="12">
        <v>913.36400029144886</v>
      </c>
      <c r="Z57" s="12"/>
      <c r="AA57" s="7">
        <f t="shared" si="0"/>
        <v>-77.000000000000114</v>
      </c>
      <c r="AB57" s="7">
        <f t="shared" si="1"/>
        <v>-175.67109140190735</v>
      </c>
      <c r="AC57" s="7">
        <f t="shared" si="2"/>
        <v>3</v>
      </c>
      <c r="AD57" s="7">
        <f t="shared" si="3"/>
        <v>-3.7921272347192465</v>
      </c>
      <c r="AE57" s="7">
        <f t="shared" si="4"/>
        <v>2</v>
      </c>
      <c r="AF57" s="7">
        <f t="shared" si="5"/>
        <v>1</v>
      </c>
      <c r="AG57" s="7">
        <f t="shared" si="6"/>
        <v>53</v>
      </c>
      <c r="AH57" s="7">
        <f t="shared" si="7"/>
        <v>43.463218636626038</v>
      </c>
      <c r="AI57" s="7"/>
      <c r="AJ57" s="7">
        <f t="shared" si="8"/>
        <v>71.364000291448633</v>
      </c>
      <c r="AK57" s="7">
        <f t="shared" si="9"/>
        <v>-148.36400029144886</v>
      </c>
    </row>
    <row r="58" spans="1:37" x14ac:dyDescent="0.25">
      <c r="A58" s="11" t="s">
        <v>276</v>
      </c>
      <c r="B58" s="11" t="s">
        <v>277</v>
      </c>
      <c r="C58" s="12">
        <v>3142</v>
      </c>
      <c r="D58" s="12">
        <v>2803</v>
      </c>
      <c r="E58" s="12">
        <v>8</v>
      </c>
      <c r="F58" s="12">
        <v>14</v>
      </c>
      <c r="G58" s="12">
        <v>15</v>
      </c>
      <c r="H58" s="12">
        <v>1</v>
      </c>
      <c r="I58" s="12">
        <v>117</v>
      </c>
      <c r="J58" s="12">
        <v>184</v>
      </c>
      <c r="K58" s="12"/>
      <c r="L58" s="12">
        <v>310</v>
      </c>
      <c r="M58" s="12">
        <v>2832</v>
      </c>
      <c r="N58" s="11"/>
      <c r="O58" s="12">
        <v>3205.9999999999991</v>
      </c>
      <c r="P58" s="12">
        <v>2947.3966192246057</v>
      </c>
      <c r="Q58" s="12">
        <v>151.07018903054819</v>
      </c>
      <c r="R58" s="12">
        <v>28.795190787505987</v>
      </c>
      <c r="S58" s="12">
        <v>43.854076482570463</v>
      </c>
      <c r="T58" s="12">
        <v>0</v>
      </c>
      <c r="U58" s="12">
        <v>9.9668355642205633</v>
      </c>
      <c r="V58" s="12">
        <v>24.917088910551445</v>
      </c>
      <c r="W58" s="12"/>
      <c r="X58" s="12">
        <v>415.75055645853502</v>
      </c>
      <c r="Y58" s="12">
        <v>2790.2494435414642</v>
      </c>
      <c r="Z58" s="12"/>
      <c r="AA58" s="7">
        <f t="shared" si="0"/>
        <v>-63.999999999999091</v>
      </c>
      <c r="AB58" s="7">
        <f t="shared" si="1"/>
        <v>-144.39661922460573</v>
      </c>
      <c r="AC58" s="7">
        <f t="shared" si="2"/>
        <v>-143.07018903054819</v>
      </c>
      <c r="AD58" s="7">
        <f t="shared" si="3"/>
        <v>-14.795190787505987</v>
      </c>
      <c r="AE58" s="7">
        <f t="shared" si="4"/>
        <v>-28.854076482570463</v>
      </c>
      <c r="AF58" s="7">
        <f t="shared" si="5"/>
        <v>1</v>
      </c>
      <c r="AG58" s="7">
        <f t="shared" si="6"/>
        <v>107.03316443577944</v>
      </c>
      <c r="AH58" s="7">
        <f t="shared" si="7"/>
        <v>159.08291108944854</v>
      </c>
      <c r="AI58" s="7"/>
      <c r="AJ58" s="7">
        <f t="shared" si="8"/>
        <v>-105.75055645853502</v>
      </c>
      <c r="AK58" s="7">
        <f t="shared" si="9"/>
        <v>41.750556458535812</v>
      </c>
    </row>
    <row r="59" spans="1:37" x14ac:dyDescent="0.25">
      <c r="A59" s="11" t="s">
        <v>278</v>
      </c>
      <c r="B59" s="11" t="s">
        <v>279</v>
      </c>
      <c r="C59" s="12">
        <v>1447</v>
      </c>
      <c r="D59" s="12">
        <v>1279</v>
      </c>
      <c r="E59" s="12">
        <v>7</v>
      </c>
      <c r="F59" s="12">
        <v>8</v>
      </c>
      <c r="G59" s="12">
        <v>6</v>
      </c>
      <c r="H59" s="12">
        <v>0</v>
      </c>
      <c r="I59" s="12">
        <v>42</v>
      </c>
      <c r="J59" s="12">
        <v>105</v>
      </c>
      <c r="K59" s="12"/>
      <c r="L59" s="12">
        <v>102</v>
      </c>
      <c r="M59" s="12">
        <v>1345</v>
      </c>
      <c r="N59" s="11"/>
      <c r="O59" s="12">
        <v>1482.9999999999991</v>
      </c>
      <c r="P59" s="12">
        <v>1418.4191717552371</v>
      </c>
      <c r="Q59" s="12">
        <v>0</v>
      </c>
      <c r="R59" s="12">
        <v>31.022475469325745</v>
      </c>
      <c r="S59" s="12">
        <v>10.029846571159231</v>
      </c>
      <c r="T59" s="12">
        <v>0</v>
      </c>
      <c r="U59" s="12">
        <v>0</v>
      </c>
      <c r="V59" s="12">
        <v>23.528506204277377</v>
      </c>
      <c r="W59" s="12"/>
      <c r="X59" s="12">
        <v>81.667087131529698</v>
      </c>
      <c r="Y59" s="12">
        <v>1401.33291286847</v>
      </c>
      <c r="Z59" s="12"/>
      <c r="AA59" s="7">
        <f t="shared" si="0"/>
        <v>-35.999999999999091</v>
      </c>
      <c r="AB59" s="7">
        <f t="shared" si="1"/>
        <v>-139.41917175523713</v>
      </c>
      <c r="AC59" s="7">
        <f t="shared" si="2"/>
        <v>7</v>
      </c>
      <c r="AD59" s="7">
        <f t="shared" si="3"/>
        <v>-23.022475469325745</v>
      </c>
      <c r="AE59" s="7">
        <f t="shared" si="4"/>
        <v>-4.0298465711592311</v>
      </c>
      <c r="AF59" s="7">
        <f t="shared" si="5"/>
        <v>0</v>
      </c>
      <c r="AG59" s="7">
        <f t="shared" si="6"/>
        <v>42</v>
      </c>
      <c r="AH59" s="7">
        <f t="shared" si="7"/>
        <v>81.471493795722623</v>
      </c>
      <c r="AI59" s="7"/>
      <c r="AJ59" s="7">
        <f t="shared" si="8"/>
        <v>20.332912868470302</v>
      </c>
      <c r="AK59" s="7">
        <f t="shared" si="9"/>
        <v>-56.332912868469975</v>
      </c>
    </row>
    <row r="60" spans="1:37" x14ac:dyDescent="0.25">
      <c r="A60" s="11" t="s">
        <v>280</v>
      </c>
      <c r="B60" s="11" t="s">
        <v>281</v>
      </c>
      <c r="C60" s="12">
        <v>715522</v>
      </c>
      <c r="D60" s="12">
        <v>433946</v>
      </c>
      <c r="E60" s="12">
        <v>64038</v>
      </c>
      <c r="F60" s="12">
        <v>10601</v>
      </c>
      <c r="G60" s="12">
        <v>27875</v>
      </c>
      <c r="H60" s="12">
        <v>1531</v>
      </c>
      <c r="I60" s="12">
        <v>80773</v>
      </c>
      <c r="J60" s="12">
        <v>96758</v>
      </c>
      <c r="K60" s="12"/>
      <c r="L60" s="12">
        <v>199460</v>
      </c>
      <c r="M60" s="12">
        <v>516062</v>
      </c>
      <c r="N60" s="11"/>
      <c r="O60" s="12">
        <v>730723.00000000035</v>
      </c>
      <c r="P60" s="12">
        <v>557404.80749735888</v>
      </c>
      <c r="Q60" s="12">
        <v>66988.31128677669</v>
      </c>
      <c r="R60" s="12">
        <v>6424.666865461978</v>
      </c>
      <c r="S60" s="12">
        <v>27128.316473490435</v>
      </c>
      <c r="T60" s="12">
        <v>983.67974356378352</v>
      </c>
      <c r="U60" s="12">
        <v>43475.714473204993</v>
      </c>
      <c r="V60" s="12">
        <v>28319.748010251089</v>
      </c>
      <c r="W60" s="12"/>
      <c r="X60" s="12">
        <v>209537.19399100021</v>
      </c>
      <c r="Y60" s="12">
        <v>521185.80600899842</v>
      </c>
      <c r="Z60" s="12"/>
      <c r="AA60" s="7">
        <f t="shared" si="0"/>
        <v>-15201.000000000349</v>
      </c>
      <c r="AB60" s="7">
        <f t="shared" si="1"/>
        <v>-123458.80749735888</v>
      </c>
      <c r="AC60" s="7">
        <f t="shared" si="2"/>
        <v>-2950.3112867766904</v>
      </c>
      <c r="AD60" s="7">
        <f t="shared" si="3"/>
        <v>4176.333134538022</v>
      </c>
      <c r="AE60" s="7">
        <f t="shared" si="4"/>
        <v>746.68352650956513</v>
      </c>
      <c r="AF60" s="7">
        <f t="shared" si="5"/>
        <v>547.32025643621648</v>
      </c>
      <c r="AG60" s="7">
        <f t="shared" si="6"/>
        <v>37297.285526795007</v>
      </c>
      <c r="AH60" s="7">
        <f t="shared" si="7"/>
        <v>68438.251989748911</v>
      </c>
      <c r="AI60" s="7"/>
      <c r="AJ60" s="7">
        <f t="shared" si="8"/>
        <v>-10077.193991000211</v>
      </c>
      <c r="AK60" s="7">
        <f t="shared" si="9"/>
        <v>-5123.806008998421</v>
      </c>
    </row>
    <row r="61" spans="1:37" x14ac:dyDescent="0.25">
      <c r="A61" s="11" t="s">
        <v>282</v>
      </c>
      <c r="B61" s="11" t="s">
        <v>283</v>
      </c>
      <c r="C61" s="12">
        <v>635</v>
      </c>
      <c r="D61" s="12">
        <v>577</v>
      </c>
      <c r="E61" s="12">
        <v>0</v>
      </c>
      <c r="F61" s="12">
        <v>11</v>
      </c>
      <c r="G61" s="12">
        <v>0</v>
      </c>
      <c r="H61" s="12">
        <v>1</v>
      </c>
      <c r="I61" s="12">
        <v>8</v>
      </c>
      <c r="J61" s="12">
        <v>38</v>
      </c>
      <c r="K61" s="12"/>
      <c r="L61" s="12">
        <v>49</v>
      </c>
      <c r="M61" s="12">
        <v>586</v>
      </c>
      <c r="N61" s="11"/>
      <c r="O61" s="12">
        <v>643.00000000000023</v>
      </c>
      <c r="P61" s="12">
        <v>627.03386004514687</v>
      </c>
      <c r="Q61" s="12">
        <v>0</v>
      </c>
      <c r="R61" s="12">
        <v>0</v>
      </c>
      <c r="S61" s="12">
        <v>0</v>
      </c>
      <c r="T61" s="12">
        <v>0</v>
      </c>
      <c r="U61" s="12">
        <v>2.1772009029345405</v>
      </c>
      <c r="V61" s="12">
        <v>13.788939051918749</v>
      </c>
      <c r="W61" s="12"/>
      <c r="X61" s="12">
        <v>80.556433408577888</v>
      </c>
      <c r="Y61" s="12">
        <v>562.44356659142227</v>
      </c>
      <c r="Z61" s="12"/>
      <c r="AA61" s="7">
        <f t="shared" si="0"/>
        <v>-8.0000000000002274</v>
      </c>
      <c r="AB61" s="7">
        <f t="shared" si="1"/>
        <v>-50.033860045146866</v>
      </c>
      <c r="AC61" s="7">
        <f t="shared" si="2"/>
        <v>0</v>
      </c>
      <c r="AD61" s="7">
        <f t="shared" si="3"/>
        <v>11</v>
      </c>
      <c r="AE61" s="7">
        <f t="shared" si="4"/>
        <v>0</v>
      </c>
      <c r="AF61" s="7">
        <f t="shared" si="5"/>
        <v>1</v>
      </c>
      <c r="AG61" s="7">
        <f t="shared" si="6"/>
        <v>5.8227990970654595</v>
      </c>
      <c r="AH61" s="7">
        <f t="shared" si="7"/>
        <v>24.211060948081251</v>
      </c>
      <c r="AI61" s="7"/>
      <c r="AJ61" s="7">
        <f t="shared" si="8"/>
        <v>-31.556433408577888</v>
      </c>
      <c r="AK61" s="7">
        <f t="shared" si="9"/>
        <v>23.556433408577732</v>
      </c>
    </row>
    <row r="62" spans="1:37" x14ac:dyDescent="0.25">
      <c r="A62" s="11" t="s">
        <v>284</v>
      </c>
      <c r="B62" s="11" t="s">
        <v>285</v>
      </c>
      <c r="C62" s="12">
        <v>288</v>
      </c>
      <c r="D62" s="12">
        <v>249</v>
      </c>
      <c r="E62" s="12">
        <v>0</v>
      </c>
      <c r="F62" s="12">
        <v>2</v>
      </c>
      <c r="G62" s="12">
        <v>3</v>
      </c>
      <c r="H62" s="12">
        <v>0</v>
      </c>
      <c r="I62" s="12">
        <v>10</v>
      </c>
      <c r="J62" s="12">
        <v>24</v>
      </c>
      <c r="K62" s="12"/>
      <c r="L62" s="12">
        <v>33</v>
      </c>
      <c r="M62" s="12">
        <v>255</v>
      </c>
      <c r="N62" s="14"/>
      <c r="O62" s="12">
        <v>240.00000000000003</v>
      </c>
      <c r="P62" s="12">
        <v>230.11328527291457</v>
      </c>
      <c r="Q62" s="12">
        <v>0</v>
      </c>
      <c r="R62" s="12">
        <v>7.6622039134912558</v>
      </c>
      <c r="S62" s="12">
        <v>0</v>
      </c>
      <c r="T62" s="12">
        <v>0</v>
      </c>
      <c r="U62" s="12">
        <v>0</v>
      </c>
      <c r="V62" s="12">
        <v>2.2245108135942337</v>
      </c>
      <c r="W62" s="12"/>
      <c r="X62" s="12">
        <v>4.9433573635427406</v>
      </c>
      <c r="Y62" s="12">
        <v>235.05664263645727</v>
      </c>
      <c r="Z62" s="12"/>
      <c r="AA62" s="9">
        <f t="shared" si="0"/>
        <v>47.999999999999972</v>
      </c>
      <c r="AB62" s="9">
        <f t="shared" si="1"/>
        <v>18.886714727085433</v>
      </c>
      <c r="AC62" s="9">
        <f t="shared" si="2"/>
        <v>0</v>
      </c>
      <c r="AD62" s="9">
        <f t="shared" si="3"/>
        <v>-5.6622039134912558</v>
      </c>
      <c r="AE62" s="9">
        <f t="shared" si="4"/>
        <v>3</v>
      </c>
      <c r="AF62" s="9">
        <f t="shared" si="5"/>
        <v>0</v>
      </c>
      <c r="AG62" s="9">
        <f t="shared" si="6"/>
        <v>10</v>
      </c>
      <c r="AH62" s="9">
        <f t="shared" si="7"/>
        <v>21.775489186405768</v>
      </c>
      <c r="AI62" s="9"/>
      <c r="AJ62" s="7">
        <f t="shared" si="8"/>
        <v>28.056642636457259</v>
      </c>
      <c r="AK62" s="7">
        <f t="shared" si="9"/>
        <v>19.943357363542731</v>
      </c>
    </row>
    <row r="63" spans="1:37" x14ac:dyDescent="0.25">
      <c r="A63" s="11" t="s">
        <v>286</v>
      </c>
      <c r="B63" s="11" t="s">
        <v>287</v>
      </c>
      <c r="C63" s="12">
        <v>11036</v>
      </c>
      <c r="D63" s="12">
        <v>9426</v>
      </c>
      <c r="E63" s="12">
        <v>104</v>
      </c>
      <c r="F63" s="12">
        <v>48</v>
      </c>
      <c r="G63" s="12">
        <v>379</v>
      </c>
      <c r="H63" s="12">
        <v>21</v>
      </c>
      <c r="I63" s="12">
        <v>131</v>
      </c>
      <c r="J63" s="12">
        <v>927</v>
      </c>
      <c r="K63" s="12"/>
      <c r="L63" s="12">
        <v>754</v>
      </c>
      <c r="M63" s="12">
        <v>10282</v>
      </c>
      <c r="N63" s="14"/>
      <c r="O63" s="12">
        <v>11402.999999999995</v>
      </c>
      <c r="P63" s="12">
        <v>10250.55490642011</v>
      </c>
      <c r="Q63" s="12">
        <v>112.39273352208289</v>
      </c>
      <c r="R63" s="12">
        <v>47.576027262768122</v>
      </c>
      <c r="S63" s="12">
        <v>619.41027785965355</v>
      </c>
      <c r="T63" s="12">
        <v>0</v>
      </c>
      <c r="U63" s="12">
        <v>105.62934241608423</v>
      </c>
      <c r="V63" s="12">
        <v>267.43671251929493</v>
      </c>
      <c r="W63" s="12"/>
      <c r="X63" s="12">
        <v>685.76004009671988</v>
      </c>
      <c r="Y63" s="12">
        <v>10717.239959903272</v>
      </c>
      <c r="Z63" s="12"/>
      <c r="AA63" s="9">
        <f t="shared" si="0"/>
        <v>-366.99999999999454</v>
      </c>
      <c r="AB63" s="9">
        <f t="shared" si="1"/>
        <v>-824.55490642010955</v>
      </c>
      <c r="AC63" s="9">
        <f t="shared" si="2"/>
        <v>-8.3927335220828923</v>
      </c>
      <c r="AD63" s="9">
        <f t="shared" si="3"/>
        <v>0.42397273723187823</v>
      </c>
      <c r="AE63" s="9">
        <f t="shared" si="4"/>
        <v>-240.41027785965355</v>
      </c>
      <c r="AF63" s="9">
        <f t="shared" si="5"/>
        <v>21</v>
      </c>
      <c r="AG63" s="9">
        <f t="shared" si="6"/>
        <v>25.370657583915772</v>
      </c>
      <c r="AH63" s="9">
        <f t="shared" si="7"/>
        <v>659.56328748070507</v>
      </c>
      <c r="AI63" s="9"/>
      <c r="AJ63" s="7">
        <f t="shared" si="8"/>
        <v>68.239959903280123</v>
      </c>
      <c r="AK63" s="7">
        <f t="shared" si="9"/>
        <v>-435.23995990327239</v>
      </c>
    </row>
    <row r="64" spans="1:37" x14ac:dyDescent="0.25">
      <c r="A64" s="11" t="s">
        <v>288</v>
      </c>
      <c r="B64" s="11" t="s">
        <v>289</v>
      </c>
      <c r="C64" s="12">
        <v>73158</v>
      </c>
      <c r="D64" s="12">
        <v>60236</v>
      </c>
      <c r="E64" s="12">
        <v>1067</v>
      </c>
      <c r="F64" s="12">
        <v>423</v>
      </c>
      <c r="G64" s="12">
        <v>1635</v>
      </c>
      <c r="H64" s="12">
        <v>89</v>
      </c>
      <c r="I64" s="12">
        <v>2056</v>
      </c>
      <c r="J64" s="12">
        <v>7652</v>
      </c>
      <c r="K64" s="12"/>
      <c r="L64" s="12">
        <v>8536</v>
      </c>
      <c r="M64" s="12">
        <v>64622</v>
      </c>
      <c r="N64" s="14"/>
      <c r="O64" s="12">
        <v>70491.999999999956</v>
      </c>
      <c r="P64" s="12">
        <v>64575.584196803262</v>
      </c>
      <c r="Q64" s="12">
        <v>711.14290382835475</v>
      </c>
      <c r="R64" s="12">
        <v>289.95733279344284</v>
      </c>
      <c r="S64" s="12">
        <v>1297.90920334102</v>
      </c>
      <c r="T64" s="12">
        <v>111.88165329924178</v>
      </c>
      <c r="U64" s="12">
        <v>1703.9439292504512</v>
      </c>
      <c r="V64" s="12">
        <v>1801.5807806841406</v>
      </c>
      <c r="W64" s="12"/>
      <c r="X64" s="12">
        <v>6998.514342864516</v>
      </c>
      <c r="Y64" s="12">
        <v>63493.485657135425</v>
      </c>
      <c r="Z64" s="12"/>
      <c r="AA64" s="9">
        <f t="shared" si="0"/>
        <v>2666.0000000000437</v>
      </c>
      <c r="AB64" s="9">
        <f t="shared" si="1"/>
        <v>-4339.5841968032619</v>
      </c>
      <c r="AC64" s="9">
        <f t="shared" si="2"/>
        <v>355.85709617164525</v>
      </c>
      <c r="AD64" s="9">
        <f t="shared" si="3"/>
        <v>133.04266720655716</v>
      </c>
      <c r="AE64" s="9">
        <f t="shared" si="4"/>
        <v>337.09079665898003</v>
      </c>
      <c r="AF64" s="9">
        <f t="shared" si="5"/>
        <v>-22.881653299241776</v>
      </c>
      <c r="AG64" s="9">
        <f t="shared" si="6"/>
        <v>352.05607074954878</v>
      </c>
      <c r="AH64" s="9">
        <f t="shared" si="7"/>
        <v>5850.4192193158597</v>
      </c>
      <c r="AI64" s="9"/>
      <c r="AJ64" s="7">
        <f t="shared" si="8"/>
        <v>1537.485657135484</v>
      </c>
      <c r="AK64" s="7">
        <f t="shared" si="9"/>
        <v>1128.5143428645752</v>
      </c>
    </row>
    <row r="65" spans="1:37" x14ac:dyDescent="0.25">
      <c r="A65" s="11" t="s">
        <v>290</v>
      </c>
      <c r="B65" s="11" t="s">
        <v>291</v>
      </c>
      <c r="C65" s="12">
        <v>206</v>
      </c>
      <c r="D65" s="12">
        <v>177</v>
      </c>
      <c r="E65" s="12">
        <v>3</v>
      </c>
      <c r="F65" s="12">
        <v>1</v>
      </c>
      <c r="G65" s="12">
        <v>0</v>
      </c>
      <c r="H65" s="12">
        <v>0</v>
      </c>
      <c r="I65" s="12">
        <v>11</v>
      </c>
      <c r="J65" s="12">
        <v>14</v>
      </c>
      <c r="K65" s="12"/>
      <c r="L65" s="12">
        <v>25</v>
      </c>
      <c r="M65" s="12">
        <v>181</v>
      </c>
      <c r="N65" s="14"/>
      <c r="O65" s="12">
        <v>208.99999999999997</v>
      </c>
      <c r="P65" s="12">
        <v>202.14754098360643</v>
      </c>
      <c r="Q65" s="12">
        <v>1.2459016393442626</v>
      </c>
      <c r="R65" s="12">
        <v>0</v>
      </c>
      <c r="S65" s="12">
        <v>0.3114754098360652</v>
      </c>
      <c r="T65" s="12">
        <v>0</v>
      </c>
      <c r="U65" s="12">
        <v>1.0122950819672139</v>
      </c>
      <c r="V65" s="12">
        <v>4.282786885245895</v>
      </c>
      <c r="W65" s="12"/>
      <c r="X65" s="12">
        <v>8.4098360655737689</v>
      </c>
      <c r="Y65" s="12">
        <v>200.59016393442622</v>
      </c>
      <c r="Z65" s="12"/>
      <c r="AA65" s="9">
        <f t="shared" si="0"/>
        <v>-2.9999999999999716</v>
      </c>
      <c r="AB65" s="9">
        <f t="shared" si="1"/>
        <v>-25.147540983606433</v>
      </c>
      <c r="AC65" s="9">
        <f t="shared" si="2"/>
        <v>1.7540983606557374</v>
      </c>
      <c r="AD65" s="9">
        <f t="shared" si="3"/>
        <v>1</v>
      </c>
      <c r="AE65" s="9">
        <f t="shared" si="4"/>
        <v>-0.3114754098360652</v>
      </c>
      <c r="AF65" s="9">
        <f t="shared" si="5"/>
        <v>0</v>
      </c>
      <c r="AG65" s="9">
        <f t="shared" si="6"/>
        <v>9.9877049180327866</v>
      </c>
      <c r="AH65" s="9">
        <f t="shared" si="7"/>
        <v>9.7172131147541059</v>
      </c>
      <c r="AI65" s="9"/>
      <c r="AJ65" s="7">
        <f t="shared" si="8"/>
        <v>16.590163934426229</v>
      </c>
      <c r="AK65" s="7">
        <f t="shared" si="9"/>
        <v>-19.590163934426215</v>
      </c>
    </row>
    <row r="66" spans="1:37" x14ac:dyDescent="0.25">
      <c r="A66" s="11" t="s">
        <v>292</v>
      </c>
      <c r="B66" s="11" t="s">
        <v>293</v>
      </c>
      <c r="C66" s="12">
        <v>14253</v>
      </c>
      <c r="D66" s="12">
        <v>11029</v>
      </c>
      <c r="E66" s="12">
        <v>265</v>
      </c>
      <c r="F66" s="12">
        <v>70</v>
      </c>
      <c r="G66" s="12">
        <v>1340</v>
      </c>
      <c r="H66" s="12">
        <v>10</v>
      </c>
      <c r="I66" s="12">
        <v>276</v>
      </c>
      <c r="J66" s="12">
        <v>1263</v>
      </c>
      <c r="K66" s="12"/>
      <c r="L66" s="12">
        <v>1202</v>
      </c>
      <c r="M66" s="12">
        <v>13051</v>
      </c>
      <c r="N66" s="14"/>
      <c r="O66" s="12">
        <v>13599.000000000005</v>
      </c>
      <c r="P66" s="12">
        <v>10943.8101719845</v>
      </c>
      <c r="Q66" s="12">
        <v>617.5492830149085</v>
      </c>
      <c r="R66" s="12">
        <v>18.104203084424618</v>
      </c>
      <c r="S66" s="12">
        <v>1321.3870429947074</v>
      </c>
      <c r="T66" s="12">
        <v>9.6646784427361823</v>
      </c>
      <c r="U66" s="12">
        <v>329.31262396101761</v>
      </c>
      <c r="V66" s="12">
        <v>359.17199651770716</v>
      </c>
      <c r="W66" s="12"/>
      <c r="X66" s="12">
        <v>867.08651123435106</v>
      </c>
      <c r="Y66" s="12">
        <v>12731.913488765653</v>
      </c>
      <c r="Z66" s="12"/>
      <c r="AA66" s="9">
        <f t="shared" si="0"/>
        <v>653.99999999999454</v>
      </c>
      <c r="AB66" s="9">
        <f t="shared" si="1"/>
        <v>85.189828015500098</v>
      </c>
      <c r="AC66" s="9">
        <f t="shared" si="2"/>
        <v>-352.5492830149085</v>
      </c>
      <c r="AD66" s="9">
        <f t="shared" si="3"/>
        <v>51.895796915575382</v>
      </c>
      <c r="AE66" s="9">
        <f t="shared" si="4"/>
        <v>18.612957005292628</v>
      </c>
      <c r="AF66" s="9">
        <f t="shared" si="5"/>
        <v>0.33532155726381774</v>
      </c>
      <c r="AG66" s="9">
        <f t="shared" si="6"/>
        <v>-53.312623961017607</v>
      </c>
      <c r="AH66" s="9">
        <f t="shared" si="7"/>
        <v>903.82800348229284</v>
      </c>
      <c r="AI66" s="9"/>
      <c r="AJ66" s="7">
        <f t="shared" si="8"/>
        <v>334.91348876564894</v>
      </c>
      <c r="AK66" s="7">
        <f t="shared" si="9"/>
        <v>319.0865112343472</v>
      </c>
    </row>
    <row r="67" spans="1:37" x14ac:dyDescent="0.25">
      <c r="A67" s="11" t="s">
        <v>294</v>
      </c>
      <c r="B67" s="11" t="s">
        <v>295</v>
      </c>
      <c r="C67" s="12">
        <v>58512</v>
      </c>
      <c r="D67" s="12">
        <v>46120</v>
      </c>
      <c r="E67" s="12">
        <v>1168</v>
      </c>
      <c r="F67" s="12">
        <v>307</v>
      </c>
      <c r="G67" s="12">
        <v>3438</v>
      </c>
      <c r="H67" s="12">
        <v>74</v>
      </c>
      <c r="I67" s="12">
        <v>1349</v>
      </c>
      <c r="J67" s="12">
        <v>6056</v>
      </c>
      <c r="K67" s="12"/>
      <c r="L67" s="12">
        <v>6341</v>
      </c>
      <c r="M67" s="12">
        <v>52171</v>
      </c>
      <c r="N67" s="14"/>
      <c r="O67" s="12">
        <v>58548.999999999993</v>
      </c>
      <c r="P67" s="12">
        <v>51813.95539818328</v>
      </c>
      <c r="Q67" s="12">
        <v>1009.6670499025427</v>
      </c>
      <c r="R67" s="12">
        <v>288.07850023344685</v>
      </c>
      <c r="S67" s="12">
        <v>2672.6680255440888</v>
      </c>
      <c r="T67" s="12">
        <v>103.07483955901736</v>
      </c>
      <c r="U67" s="12">
        <v>753.1994875060675</v>
      </c>
      <c r="V67" s="12">
        <v>1908.3566990714635</v>
      </c>
      <c r="W67" s="12"/>
      <c r="X67" s="12">
        <v>5848.0637565990291</v>
      </c>
      <c r="Y67" s="12">
        <v>52700.936243400982</v>
      </c>
      <c r="Z67" s="12"/>
      <c r="AA67" s="9">
        <f t="shared" ref="AA67:AA130" si="10">C67-O67</f>
        <v>-36.999999999992724</v>
      </c>
      <c r="AB67" s="9">
        <f t="shared" ref="AB67:AB130" si="11">D67-P67</f>
        <v>-5693.9553981832796</v>
      </c>
      <c r="AC67" s="9">
        <f t="shared" ref="AC67:AC130" si="12">E67-Q67</f>
        <v>158.33295009745734</v>
      </c>
      <c r="AD67" s="9">
        <f t="shared" ref="AD67:AD130" si="13">F67-R67</f>
        <v>18.921499766553154</v>
      </c>
      <c r="AE67" s="9">
        <f t="shared" ref="AE67:AE130" si="14">G67-S67</f>
        <v>765.33197445591122</v>
      </c>
      <c r="AF67" s="9">
        <f t="shared" ref="AF67:AF130" si="15">H67-T67</f>
        <v>-29.074839559017363</v>
      </c>
      <c r="AG67" s="9">
        <f t="shared" ref="AG67:AG130" si="16">I67-U67</f>
        <v>595.8005124939325</v>
      </c>
      <c r="AH67" s="9">
        <f t="shared" ref="AH67:AH130" si="17">J67-V67</f>
        <v>4147.6433009285365</v>
      </c>
      <c r="AI67" s="9"/>
      <c r="AJ67" s="7">
        <f t="shared" ref="AJ67:AJ130" si="18">L67-X67</f>
        <v>492.93624340097085</v>
      </c>
      <c r="AK67" s="7">
        <f t="shared" ref="AK67:AK130" si="19">M67-Y67</f>
        <v>-529.93624340098177</v>
      </c>
    </row>
    <row r="68" spans="1:37" x14ac:dyDescent="0.25">
      <c r="A68" s="11" t="s">
        <v>296</v>
      </c>
      <c r="B68" s="11" t="s">
        <v>297</v>
      </c>
      <c r="C68" s="12">
        <v>6072</v>
      </c>
      <c r="D68" s="12">
        <v>3768</v>
      </c>
      <c r="E68" s="12">
        <v>68</v>
      </c>
      <c r="F68" s="12">
        <v>43</v>
      </c>
      <c r="G68" s="12">
        <v>157</v>
      </c>
      <c r="H68" s="12">
        <v>4</v>
      </c>
      <c r="I68" s="12">
        <v>1115</v>
      </c>
      <c r="J68" s="12">
        <v>917</v>
      </c>
      <c r="K68" s="12"/>
      <c r="L68" s="12">
        <v>2365</v>
      </c>
      <c r="M68" s="12">
        <v>3707</v>
      </c>
      <c r="N68" s="14"/>
      <c r="O68" s="12">
        <v>6897</v>
      </c>
      <c r="P68" s="12">
        <v>5706.3997332181971</v>
      </c>
      <c r="Q68" s="12">
        <v>129.59249463491014</v>
      </c>
      <c r="R68" s="12">
        <v>45.585299620320164</v>
      </c>
      <c r="S68" s="12">
        <v>39.987237923146068</v>
      </c>
      <c r="T68" s="12">
        <v>16.280464150114291</v>
      </c>
      <c r="U68" s="12">
        <v>705.60707010290434</v>
      </c>
      <c r="V68" s="12">
        <v>253.54770035040642</v>
      </c>
      <c r="W68" s="12"/>
      <c r="X68" s="12">
        <v>3057.2578902935297</v>
      </c>
      <c r="Y68" s="12">
        <v>3839.7421097064703</v>
      </c>
      <c r="Z68" s="12"/>
      <c r="AA68" s="9">
        <f t="shared" si="10"/>
        <v>-825</v>
      </c>
      <c r="AB68" s="9">
        <f t="shared" si="11"/>
        <v>-1938.3997332181971</v>
      </c>
      <c r="AC68" s="9">
        <f t="shared" si="12"/>
        <v>-61.592494634910139</v>
      </c>
      <c r="AD68" s="9">
        <f t="shared" si="13"/>
        <v>-2.5852996203201641</v>
      </c>
      <c r="AE68" s="9">
        <f t="shared" si="14"/>
        <v>117.01276207685393</v>
      </c>
      <c r="AF68" s="9">
        <f t="shared" si="15"/>
        <v>-12.280464150114291</v>
      </c>
      <c r="AG68" s="9">
        <f t="shared" si="16"/>
        <v>409.39292989709566</v>
      </c>
      <c r="AH68" s="9">
        <f t="shared" si="17"/>
        <v>663.45229964959356</v>
      </c>
      <c r="AI68" s="9"/>
      <c r="AJ68" s="7">
        <f t="shared" si="18"/>
        <v>-692.25789029352973</v>
      </c>
      <c r="AK68" s="7">
        <f t="shared" si="19"/>
        <v>-132.74210970647027</v>
      </c>
    </row>
    <row r="69" spans="1:37" x14ac:dyDescent="0.25">
      <c r="A69" s="11" t="s">
        <v>298</v>
      </c>
      <c r="B69" s="11" t="s">
        <v>299</v>
      </c>
      <c r="C69" s="12">
        <v>7511</v>
      </c>
      <c r="D69" s="12">
        <v>6321</v>
      </c>
      <c r="E69" s="12">
        <v>35</v>
      </c>
      <c r="F69" s="12">
        <v>43</v>
      </c>
      <c r="G69" s="12">
        <v>47</v>
      </c>
      <c r="H69" s="12">
        <v>0</v>
      </c>
      <c r="I69" s="12">
        <v>398</v>
      </c>
      <c r="J69" s="12">
        <v>667</v>
      </c>
      <c r="K69" s="12"/>
      <c r="L69" s="12">
        <v>1437</v>
      </c>
      <c r="M69" s="12">
        <v>6074</v>
      </c>
      <c r="N69" s="14"/>
      <c r="O69" s="12">
        <v>6938.0000000000027</v>
      </c>
      <c r="P69" s="12">
        <v>6479.31918939146</v>
      </c>
      <c r="Q69" s="12">
        <v>10.109747232022903</v>
      </c>
      <c r="R69" s="12">
        <v>0</v>
      </c>
      <c r="S69" s="12">
        <v>0</v>
      </c>
      <c r="T69" s="12">
        <v>0</v>
      </c>
      <c r="U69" s="12">
        <v>360.48479065400761</v>
      </c>
      <c r="V69" s="12">
        <v>88.086272722515247</v>
      </c>
      <c r="W69" s="12"/>
      <c r="X69" s="12">
        <v>1940.8347359641959</v>
      </c>
      <c r="Y69" s="12">
        <v>4997.1652640358061</v>
      </c>
      <c r="Z69" s="12"/>
      <c r="AA69" s="9">
        <f t="shared" si="10"/>
        <v>572.99999999999727</v>
      </c>
      <c r="AB69" s="9">
        <f t="shared" si="11"/>
        <v>-158.31918939145999</v>
      </c>
      <c r="AC69" s="9">
        <f t="shared" si="12"/>
        <v>24.890252767977096</v>
      </c>
      <c r="AD69" s="9">
        <f t="shared" si="13"/>
        <v>43</v>
      </c>
      <c r="AE69" s="9">
        <f t="shared" si="14"/>
        <v>47</v>
      </c>
      <c r="AF69" s="9">
        <f t="shared" si="15"/>
        <v>0</v>
      </c>
      <c r="AG69" s="9">
        <f t="shared" si="16"/>
        <v>37.515209345992389</v>
      </c>
      <c r="AH69" s="9">
        <f t="shared" si="17"/>
        <v>578.91372727748478</v>
      </c>
      <c r="AI69" s="9"/>
      <c r="AJ69" s="7">
        <f t="shared" si="18"/>
        <v>-503.83473596419594</v>
      </c>
      <c r="AK69" s="7">
        <f t="shared" si="19"/>
        <v>1076.8347359641939</v>
      </c>
    </row>
    <row r="70" spans="1:37" x14ac:dyDescent="0.25">
      <c r="A70" s="11" t="s">
        <v>300</v>
      </c>
      <c r="B70" s="11" t="s">
        <v>301</v>
      </c>
      <c r="C70" s="12">
        <v>8040</v>
      </c>
      <c r="D70" s="12">
        <v>4577</v>
      </c>
      <c r="E70" s="12">
        <v>26</v>
      </c>
      <c r="F70" s="12">
        <v>123</v>
      </c>
      <c r="G70" s="12">
        <v>76</v>
      </c>
      <c r="H70" s="12">
        <v>2</v>
      </c>
      <c r="I70" s="12">
        <v>1424</v>
      </c>
      <c r="J70" s="12">
        <v>1812</v>
      </c>
      <c r="K70" s="12"/>
      <c r="L70" s="12">
        <v>3949</v>
      </c>
      <c r="M70" s="12">
        <v>4091</v>
      </c>
      <c r="N70" s="14"/>
      <c r="O70" s="12">
        <v>7501.0000000000027</v>
      </c>
      <c r="P70" s="12">
        <v>7051.1477846766302</v>
      </c>
      <c r="Q70" s="12">
        <v>1.163959144332942E-2</v>
      </c>
      <c r="R70" s="12">
        <v>42.68733840904644</v>
      </c>
      <c r="S70" s="12">
        <v>0</v>
      </c>
      <c r="T70" s="12">
        <v>0</v>
      </c>
      <c r="U70" s="12">
        <v>242.71151883019911</v>
      </c>
      <c r="V70" s="12">
        <v>164.44171849268116</v>
      </c>
      <c r="W70" s="12"/>
      <c r="X70" s="12">
        <v>2424.6958820741283</v>
      </c>
      <c r="Y70" s="12">
        <v>5076.3041179258735</v>
      </c>
      <c r="Z70" s="12"/>
      <c r="AA70" s="9">
        <f t="shared" si="10"/>
        <v>538.99999999999727</v>
      </c>
      <c r="AB70" s="9">
        <f t="shared" si="11"/>
        <v>-2474.1477846766302</v>
      </c>
      <c r="AC70" s="9">
        <f t="shared" si="12"/>
        <v>25.98836040855667</v>
      </c>
      <c r="AD70" s="9">
        <f t="shared" si="13"/>
        <v>80.312661590953553</v>
      </c>
      <c r="AE70" s="9">
        <f t="shared" si="14"/>
        <v>76</v>
      </c>
      <c r="AF70" s="9">
        <f t="shared" si="15"/>
        <v>2</v>
      </c>
      <c r="AG70" s="9">
        <f t="shared" si="16"/>
        <v>1181.2884811698009</v>
      </c>
      <c r="AH70" s="9">
        <f t="shared" si="17"/>
        <v>1647.558281507319</v>
      </c>
      <c r="AI70" s="9"/>
      <c r="AJ70" s="7">
        <f t="shared" si="18"/>
        <v>1524.3041179258717</v>
      </c>
      <c r="AK70" s="7">
        <f t="shared" si="19"/>
        <v>-985.30411792587347</v>
      </c>
    </row>
    <row r="71" spans="1:37" x14ac:dyDescent="0.25">
      <c r="A71" s="11" t="s">
        <v>302</v>
      </c>
      <c r="B71" s="11" t="s">
        <v>303</v>
      </c>
      <c r="C71" s="12">
        <v>1033</v>
      </c>
      <c r="D71" s="12">
        <v>844</v>
      </c>
      <c r="E71" s="12">
        <v>5</v>
      </c>
      <c r="F71" s="12">
        <v>18</v>
      </c>
      <c r="G71" s="12">
        <v>4</v>
      </c>
      <c r="H71" s="12">
        <v>1</v>
      </c>
      <c r="I71" s="12">
        <v>63</v>
      </c>
      <c r="J71" s="12">
        <v>98</v>
      </c>
      <c r="K71" s="12"/>
      <c r="L71" s="12">
        <v>224</v>
      </c>
      <c r="M71" s="12">
        <v>809</v>
      </c>
      <c r="N71" s="14"/>
      <c r="O71" s="12">
        <v>1066.0000000000002</v>
      </c>
      <c r="P71" s="12">
        <v>1004.5177421221692</v>
      </c>
      <c r="Q71" s="12">
        <v>0.93337696546469962</v>
      </c>
      <c r="R71" s="12">
        <v>2.9339443121387223</v>
      </c>
      <c r="S71" s="12">
        <v>0.30084050952994557</v>
      </c>
      <c r="T71" s="12">
        <v>0</v>
      </c>
      <c r="U71" s="12">
        <v>25.131373133647045</v>
      </c>
      <c r="V71" s="12">
        <v>32.182722957050984</v>
      </c>
      <c r="W71" s="12"/>
      <c r="X71" s="12">
        <v>240.92474523514846</v>
      </c>
      <c r="Y71" s="12">
        <v>825.07525476485159</v>
      </c>
      <c r="Z71" s="12"/>
      <c r="AA71" s="9">
        <f t="shared" si="10"/>
        <v>-33.000000000000227</v>
      </c>
      <c r="AB71" s="9">
        <f t="shared" si="11"/>
        <v>-160.51774212216924</v>
      </c>
      <c r="AC71" s="9">
        <f t="shared" si="12"/>
        <v>4.0666230345353007</v>
      </c>
      <c r="AD71" s="9">
        <f t="shared" si="13"/>
        <v>15.066055687861278</v>
      </c>
      <c r="AE71" s="9">
        <f t="shared" si="14"/>
        <v>3.6991594904700547</v>
      </c>
      <c r="AF71" s="9">
        <f t="shared" si="15"/>
        <v>1</v>
      </c>
      <c r="AG71" s="9">
        <f t="shared" si="16"/>
        <v>37.868626866352955</v>
      </c>
      <c r="AH71" s="9">
        <f t="shared" si="17"/>
        <v>65.817277042949016</v>
      </c>
      <c r="AI71" s="9"/>
      <c r="AJ71" s="7">
        <f t="shared" si="18"/>
        <v>-16.924745235148464</v>
      </c>
      <c r="AK71" s="7">
        <f t="shared" si="19"/>
        <v>-16.075254764851593</v>
      </c>
    </row>
    <row r="72" spans="1:37" x14ac:dyDescent="0.25">
      <c r="A72" s="11" t="s">
        <v>304</v>
      </c>
      <c r="B72" s="11" t="s">
        <v>305</v>
      </c>
      <c r="C72" s="12">
        <v>257</v>
      </c>
      <c r="D72" s="12">
        <v>193</v>
      </c>
      <c r="E72" s="12">
        <v>0</v>
      </c>
      <c r="F72" s="12">
        <v>6</v>
      </c>
      <c r="G72" s="12">
        <v>0</v>
      </c>
      <c r="H72" s="12">
        <v>0</v>
      </c>
      <c r="I72" s="12">
        <v>20</v>
      </c>
      <c r="J72" s="12">
        <v>38</v>
      </c>
      <c r="K72" s="12"/>
      <c r="L72" s="12">
        <v>65</v>
      </c>
      <c r="M72" s="12">
        <v>192</v>
      </c>
      <c r="N72" s="14"/>
      <c r="O72" s="12">
        <v>296</v>
      </c>
      <c r="P72" s="12">
        <v>279.41908713692959</v>
      </c>
      <c r="Q72" s="12">
        <v>0</v>
      </c>
      <c r="R72" s="12">
        <v>0.81881051175656949</v>
      </c>
      <c r="S72" s="12">
        <v>0</v>
      </c>
      <c r="T72" s="12">
        <v>0</v>
      </c>
      <c r="U72" s="12">
        <v>6.9598893499308421</v>
      </c>
      <c r="V72" s="12">
        <v>8.8022130013831248</v>
      </c>
      <c r="W72" s="12"/>
      <c r="X72" s="12">
        <v>66.937759336099589</v>
      </c>
      <c r="Y72" s="12">
        <v>229.06224066390044</v>
      </c>
      <c r="Z72" s="12"/>
      <c r="AA72" s="9">
        <f t="shared" si="10"/>
        <v>-39</v>
      </c>
      <c r="AB72" s="9">
        <f t="shared" si="11"/>
        <v>-86.419087136929591</v>
      </c>
      <c r="AC72" s="9">
        <f t="shared" si="12"/>
        <v>0</v>
      </c>
      <c r="AD72" s="9">
        <f t="shared" si="13"/>
        <v>5.1811894882434304</v>
      </c>
      <c r="AE72" s="9">
        <f t="shared" si="14"/>
        <v>0</v>
      </c>
      <c r="AF72" s="9">
        <f t="shared" si="15"/>
        <v>0</v>
      </c>
      <c r="AG72" s="9">
        <f t="shared" si="16"/>
        <v>13.040110650069158</v>
      </c>
      <c r="AH72" s="9">
        <f t="shared" si="17"/>
        <v>29.197786998616877</v>
      </c>
      <c r="AI72" s="9"/>
      <c r="AJ72" s="7">
        <f t="shared" si="18"/>
        <v>-1.9377593360995888</v>
      </c>
      <c r="AK72" s="7">
        <f t="shared" si="19"/>
        <v>-37.06224066390044</v>
      </c>
    </row>
    <row r="73" spans="1:37" x14ac:dyDescent="0.25">
      <c r="A73" s="11" t="s">
        <v>306</v>
      </c>
      <c r="B73" s="11" t="s">
        <v>307</v>
      </c>
      <c r="C73" s="12">
        <v>4835</v>
      </c>
      <c r="D73" s="12">
        <v>4174</v>
      </c>
      <c r="E73" s="12">
        <v>40</v>
      </c>
      <c r="F73" s="12">
        <v>20</v>
      </c>
      <c r="G73" s="12">
        <v>87</v>
      </c>
      <c r="H73" s="12">
        <v>1</v>
      </c>
      <c r="I73" s="12">
        <v>146</v>
      </c>
      <c r="J73" s="12">
        <v>367</v>
      </c>
      <c r="K73" s="12"/>
      <c r="L73" s="12">
        <v>500</v>
      </c>
      <c r="M73" s="12">
        <v>4335</v>
      </c>
      <c r="N73" s="14"/>
      <c r="O73" s="12">
        <v>5351.9999999999991</v>
      </c>
      <c r="P73" s="12">
        <v>5220.4606197842768</v>
      </c>
      <c r="Q73" s="12">
        <v>30.643321401666356</v>
      </c>
      <c r="R73" s="12">
        <v>0</v>
      </c>
      <c r="S73" s="12">
        <v>53.991273409887384</v>
      </c>
      <c r="T73" s="12">
        <v>0</v>
      </c>
      <c r="U73" s="12">
        <v>25.253461849969831</v>
      </c>
      <c r="V73" s="12">
        <v>21.651323554200108</v>
      </c>
      <c r="W73" s="12"/>
      <c r="X73" s="12">
        <v>337.40030347497867</v>
      </c>
      <c r="Y73" s="12">
        <v>5014.5996965250197</v>
      </c>
      <c r="Z73" s="12"/>
      <c r="AA73" s="9">
        <f t="shared" si="10"/>
        <v>-516.99999999999909</v>
      </c>
      <c r="AB73" s="9">
        <f t="shared" si="11"/>
        <v>-1046.4606197842768</v>
      </c>
      <c r="AC73" s="9">
        <f t="shared" si="12"/>
        <v>9.3566785983336445</v>
      </c>
      <c r="AD73" s="9">
        <f t="shared" si="13"/>
        <v>20</v>
      </c>
      <c r="AE73" s="9">
        <f t="shared" si="14"/>
        <v>33.008726590112616</v>
      </c>
      <c r="AF73" s="9">
        <f t="shared" si="15"/>
        <v>1</v>
      </c>
      <c r="AG73" s="9">
        <f t="shared" si="16"/>
        <v>120.74653815003018</v>
      </c>
      <c r="AH73" s="9">
        <f t="shared" si="17"/>
        <v>345.34867644579987</v>
      </c>
      <c r="AI73" s="9"/>
      <c r="AJ73" s="7">
        <f t="shared" si="18"/>
        <v>162.59969652502133</v>
      </c>
      <c r="AK73" s="7">
        <f t="shared" si="19"/>
        <v>-679.59969652501968</v>
      </c>
    </row>
    <row r="74" spans="1:37" x14ac:dyDescent="0.25">
      <c r="A74" s="11" t="s">
        <v>308</v>
      </c>
      <c r="B74" s="11" t="s">
        <v>309</v>
      </c>
      <c r="C74" s="12">
        <v>1675</v>
      </c>
      <c r="D74" s="12">
        <v>1441</v>
      </c>
      <c r="E74" s="12">
        <v>4</v>
      </c>
      <c r="F74" s="12">
        <v>17</v>
      </c>
      <c r="G74" s="12">
        <v>10</v>
      </c>
      <c r="H74" s="12">
        <v>1</v>
      </c>
      <c r="I74" s="12">
        <v>39</v>
      </c>
      <c r="J74" s="12">
        <v>163</v>
      </c>
      <c r="K74" s="12"/>
      <c r="L74" s="12">
        <v>184</v>
      </c>
      <c r="M74" s="12">
        <v>1491</v>
      </c>
      <c r="N74" s="14"/>
      <c r="O74" s="12">
        <v>1764.9999999999989</v>
      </c>
      <c r="P74" s="12">
        <v>1605.8722516427054</v>
      </c>
      <c r="Q74" s="12">
        <v>6.4982434564029221</v>
      </c>
      <c r="R74" s="12">
        <v>4.5851269535323969</v>
      </c>
      <c r="S74" s="12">
        <v>37.35839282132374</v>
      </c>
      <c r="T74" s="12">
        <v>0</v>
      </c>
      <c r="U74" s="12">
        <v>13.787339589476408</v>
      </c>
      <c r="V74" s="12">
        <v>96.898645536559329</v>
      </c>
      <c r="W74" s="12"/>
      <c r="X74" s="12">
        <v>78.83601091907434</v>
      </c>
      <c r="Y74" s="12">
        <v>1686.1639890809251</v>
      </c>
      <c r="Z74" s="12"/>
      <c r="AA74" s="9">
        <f t="shared" si="10"/>
        <v>-89.999999999998863</v>
      </c>
      <c r="AB74" s="9">
        <f t="shared" si="11"/>
        <v>-164.87225164270535</v>
      </c>
      <c r="AC74" s="9">
        <f t="shared" si="12"/>
        <v>-2.4982434564029221</v>
      </c>
      <c r="AD74" s="9">
        <f t="shared" si="13"/>
        <v>12.414873046467603</v>
      </c>
      <c r="AE74" s="9">
        <f t="shared" si="14"/>
        <v>-27.35839282132374</v>
      </c>
      <c r="AF74" s="9">
        <f t="shared" si="15"/>
        <v>1</v>
      </c>
      <c r="AG74" s="9">
        <f t="shared" si="16"/>
        <v>25.21266041052359</v>
      </c>
      <c r="AH74" s="9">
        <f t="shared" si="17"/>
        <v>66.101354463440671</v>
      </c>
      <c r="AI74" s="9"/>
      <c r="AJ74" s="7">
        <f t="shared" si="18"/>
        <v>105.16398908092566</v>
      </c>
      <c r="AK74" s="7">
        <f t="shared" si="19"/>
        <v>-195.16398908092515</v>
      </c>
    </row>
    <row r="75" spans="1:37" x14ac:dyDescent="0.25">
      <c r="A75" s="11" t="s">
        <v>310</v>
      </c>
      <c r="B75" s="11" t="s">
        <v>311</v>
      </c>
      <c r="C75" s="12">
        <v>725</v>
      </c>
      <c r="D75" s="12">
        <v>651</v>
      </c>
      <c r="E75" s="12">
        <v>0</v>
      </c>
      <c r="F75" s="12">
        <v>7</v>
      </c>
      <c r="G75" s="12">
        <v>2</v>
      </c>
      <c r="H75" s="12">
        <v>1</v>
      </c>
      <c r="I75" s="12">
        <v>28</v>
      </c>
      <c r="J75" s="12">
        <v>36</v>
      </c>
      <c r="K75" s="12"/>
      <c r="L75" s="12">
        <v>54</v>
      </c>
      <c r="M75" s="12">
        <v>671</v>
      </c>
      <c r="N75" s="14"/>
      <c r="O75" s="12">
        <v>770.99999999999989</v>
      </c>
      <c r="P75" s="12">
        <v>721.80911613044577</v>
      </c>
      <c r="Q75" s="12">
        <v>3.9319960383007544</v>
      </c>
      <c r="R75" s="12">
        <v>7.405990616398558</v>
      </c>
      <c r="S75" s="12">
        <v>0.31699019040904691</v>
      </c>
      <c r="T75" s="12">
        <v>0</v>
      </c>
      <c r="U75" s="12">
        <v>6.4826208829192291</v>
      </c>
      <c r="V75" s="12">
        <v>31.053286141526648</v>
      </c>
      <c r="W75" s="12"/>
      <c r="X75" s="12">
        <v>46.949859191944221</v>
      </c>
      <c r="Y75" s="12">
        <v>724.05014080805586</v>
      </c>
      <c r="Z75" s="12"/>
      <c r="AA75" s="9">
        <f t="shared" si="10"/>
        <v>-45.999999999999886</v>
      </c>
      <c r="AB75" s="9">
        <f t="shared" si="11"/>
        <v>-70.809116130445773</v>
      </c>
      <c r="AC75" s="9">
        <f t="shared" si="12"/>
        <v>-3.9319960383007544</v>
      </c>
      <c r="AD75" s="9">
        <f t="shared" si="13"/>
        <v>-0.40599061639855805</v>
      </c>
      <c r="AE75" s="9">
        <f t="shared" si="14"/>
        <v>1.6830098095909531</v>
      </c>
      <c r="AF75" s="9">
        <f t="shared" si="15"/>
        <v>1</v>
      </c>
      <c r="AG75" s="9">
        <f t="shared" si="16"/>
        <v>21.517379117080772</v>
      </c>
      <c r="AH75" s="9">
        <f t="shared" si="17"/>
        <v>4.9467138584733519</v>
      </c>
      <c r="AI75" s="9"/>
      <c r="AJ75" s="7">
        <f t="shared" si="18"/>
        <v>7.0501408080557795</v>
      </c>
      <c r="AK75" s="7">
        <f t="shared" si="19"/>
        <v>-53.050140808055858</v>
      </c>
    </row>
    <row r="76" spans="1:37" x14ac:dyDescent="0.25">
      <c r="A76" s="11" t="s">
        <v>312</v>
      </c>
      <c r="B76" s="11" t="s">
        <v>313</v>
      </c>
      <c r="C76" s="12">
        <v>601</v>
      </c>
      <c r="D76" s="12">
        <v>521</v>
      </c>
      <c r="E76" s="12">
        <v>4</v>
      </c>
      <c r="F76" s="12">
        <v>14</v>
      </c>
      <c r="G76" s="12">
        <v>0</v>
      </c>
      <c r="H76" s="12">
        <v>1</v>
      </c>
      <c r="I76" s="12">
        <v>12</v>
      </c>
      <c r="J76" s="12">
        <v>49</v>
      </c>
      <c r="K76" s="12"/>
      <c r="L76" s="12">
        <v>49</v>
      </c>
      <c r="M76" s="12">
        <v>552</v>
      </c>
      <c r="N76" s="14"/>
      <c r="O76" s="12">
        <v>644.00000000000011</v>
      </c>
      <c r="P76" s="12">
        <v>622.65193370165764</v>
      </c>
      <c r="Q76" s="12">
        <v>8.4502762430939473</v>
      </c>
      <c r="R76" s="12">
        <v>3.1132596685082889</v>
      </c>
      <c r="S76" s="12">
        <v>0</v>
      </c>
      <c r="T76" s="12">
        <v>0</v>
      </c>
      <c r="U76" s="12">
        <v>0</v>
      </c>
      <c r="V76" s="12">
        <v>9.7845303867403626</v>
      </c>
      <c r="W76" s="12"/>
      <c r="X76" s="12">
        <v>25.795580110497241</v>
      </c>
      <c r="Y76" s="12">
        <v>618.2044198895029</v>
      </c>
      <c r="Z76" s="12"/>
      <c r="AA76" s="9">
        <f t="shared" si="10"/>
        <v>-43.000000000000114</v>
      </c>
      <c r="AB76" s="9">
        <f t="shared" si="11"/>
        <v>-101.65193370165764</v>
      </c>
      <c r="AC76" s="9">
        <f t="shared" si="12"/>
        <v>-4.4502762430939473</v>
      </c>
      <c r="AD76" s="9">
        <f t="shared" si="13"/>
        <v>10.886740331491712</v>
      </c>
      <c r="AE76" s="9">
        <f t="shared" si="14"/>
        <v>0</v>
      </c>
      <c r="AF76" s="9">
        <f t="shared" si="15"/>
        <v>1</v>
      </c>
      <c r="AG76" s="9">
        <f t="shared" si="16"/>
        <v>12</v>
      </c>
      <c r="AH76" s="9">
        <f t="shared" si="17"/>
        <v>39.215469613259636</v>
      </c>
      <c r="AI76" s="9"/>
      <c r="AJ76" s="7">
        <f t="shared" si="18"/>
        <v>23.204419889502759</v>
      </c>
      <c r="AK76" s="7">
        <f t="shared" si="19"/>
        <v>-66.204419889502901</v>
      </c>
    </row>
    <row r="77" spans="1:37" x14ac:dyDescent="0.25">
      <c r="A77" s="11" t="s">
        <v>314</v>
      </c>
      <c r="B77" s="11" t="s">
        <v>315</v>
      </c>
      <c r="C77" s="12">
        <v>762</v>
      </c>
      <c r="D77" s="12">
        <v>656</v>
      </c>
      <c r="E77" s="12">
        <v>3</v>
      </c>
      <c r="F77" s="12">
        <v>6</v>
      </c>
      <c r="G77" s="12">
        <v>0</v>
      </c>
      <c r="H77" s="12">
        <v>1</v>
      </c>
      <c r="I77" s="12">
        <v>16</v>
      </c>
      <c r="J77" s="12">
        <v>80</v>
      </c>
      <c r="K77" s="12"/>
      <c r="L77" s="12">
        <v>46</v>
      </c>
      <c r="M77" s="12">
        <v>716</v>
      </c>
      <c r="N77" s="14"/>
      <c r="O77" s="12">
        <v>826.00000000000023</v>
      </c>
      <c r="P77" s="12">
        <v>810.98181818181808</v>
      </c>
      <c r="Q77" s="12">
        <v>0</v>
      </c>
      <c r="R77" s="12">
        <v>2.6818181818181848</v>
      </c>
      <c r="S77" s="12">
        <v>3.2181818181818209</v>
      </c>
      <c r="T77" s="12">
        <v>2.6818181818181848</v>
      </c>
      <c r="U77" s="12">
        <v>2.6818181818181848</v>
      </c>
      <c r="V77" s="12">
        <v>3.7545454545454597</v>
      </c>
      <c r="W77" s="12"/>
      <c r="X77" s="12">
        <v>26.81818181818182</v>
      </c>
      <c r="Y77" s="12">
        <v>799.18181818181802</v>
      </c>
      <c r="Z77" s="12"/>
      <c r="AA77" s="9">
        <f t="shared" si="10"/>
        <v>-64.000000000000227</v>
      </c>
      <c r="AB77" s="9">
        <f t="shared" si="11"/>
        <v>-154.98181818181808</v>
      </c>
      <c r="AC77" s="9">
        <f t="shared" si="12"/>
        <v>3</v>
      </c>
      <c r="AD77" s="9">
        <f t="shared" si="13"/>
        <v>3.3181818181818152</v>
      </c>
      <c r="AE77" s="9">
        <f t="shared" si="14"/>
        <v>-3.2181818181818209</v>
      </c>
      <c r="AF77" s="9">
        <f t="shared" si="15"/>
        <v>-1.6818181818181848</v>
      </c>
      <c r="AG77" s="9">
        <f t="shared" si="16"/>
        <v>13.318181818181815</v>
      </c>
      <c r="AH77" s="9">
        <f t="shared" si="17"/>
        <v>76.245454545454535</v>
      </c>
      <c r="AI77" s="9"/>
      <c r="AJ77" s="7">
        <f t="shared" si="18"/>
        <v>19.18181818181818</v>
      </c>
      <c r="AK77" s="7">
        <f t="shared" si="19"/>
        <v>-83.181818181818016</v>
      </c>
    </row>
    <row r="78" spans="1:37" x14ac:dyDescent="0.25">
      <c r="A78" s="11" t="s">
        <v>316</v>
      </c>
      <c r="B78" s="11" t="s">
        <v>317</v>
      </c>
      <c r="C78" s="12">
        <v>478961</v>
      </c>
      <c r="D78" s="12">
        <v>336546</v>
      </c>
      <c r="E78" s="12">
        <v>28351</v>
      </c>
      <c r="F78" s="12">
        <v>5061</v>
      </c>
      <c r="G78" s="12">
        <v>16215</v>
      </c>
      <c r="H78" s="12">
        <v>1590</v>
      </c>
      <c r="I78" s="12">
        <v>29795</v>
      </c>
      <c r="J78" s="12">
        <v>61403</v>
      </c>
      <c r="K78" s="12"/>
      <c r="L78" s="12">
        <v>87897</v>
      </c>
      <c r="M78" s="12">
        <v>391064</v>
      </c>
      <c r="N78" s="14"/>
      <c r="O78" s="12">
        <v>477509.0000000007</v>
      </c>
      <c r="P78" s="12">
        <v>377594.22877280368</v>
      </c>
      <c r="Q78" s="12">
        <v>29907.629572808037</v>
      </c>
      <c r="R78" s="12">
        <v>3850.315671322041</v>
      </c>
      <c r="S78" s="12">
        <v>13941.089035920088</v>
      </c>
      <c r="T78" s="12">
        <v>1344.8366098441252</v>
      </c>
      <c r="U78" s="12">
        <v>22948.320010801686</v>
      </c>
      <c r="V78" s="12">
        <v>27922.580326501175</v>
      </c>
      <c r="W78" s="12"/>
      <c r="X78" s="12">
        <v>81694.507790084652</v>
      </c>
      <c r="Y78" s="12">
        <v>395814.49220991624</v>
      </c>
      <c r="Z78" s="12"/>
      <c r="AA78" s="9">
        <f t="shared" si="10"/>
        <v>1451.9999999993015</v>
      </c>
      <c r="AB78" s="9">
        <f t="shared" si="11"/>
        <v>-41048.228772803675</v>
      </c>
      <c r="AC78" s="9">
        <f t="shared" si="12"/>
        <v>-1556.6295728080368</v>
      </c>
      <c r="AD78" s="9">
        <f t="shared" si="13"/>
        <v>1210.684328677959</v>
      </c>
      <c r="AE78" s="9">
        <f t="shared" si="14"/>
        <v>2273.9109640799124</v>
      </c>
      <c r="AF78" s="9">
        <f t="shared" si="15"/>
        <v>245.16339015587482</v>
      </c>
      <c r="AG78" s="9">
        <f t="shared" si="16"/>
        <v>6846.6799891983137</v>
      </c>
      <c r="AH78" s="9">
        <f t="shared" si="17"/>
        <v>33480.419673498822</v>
      </c>
      <c r="AI78" s="9"/>
      <c r="AJ78" s="7">
        <f t="shared" si="18"/>
        <v>6202.4922099153482</v>
      </c>
      <c r="AK78" s="7">
        <f t="shared" si="19"/>
        <v>-4750.4922099162359</v>
      </c>
    </row>
    <row r="79" spans="1:37" x14ac:dyDescent="0.25">
      <c r="A79" s="11" t="s">
        <v>318</v>
      </c>
      <c r="B79" s="11" t="s">
        <v>319</v>
      </c>
      <c r="C79" s="12">
        <v>29802</v>
      </c>
      <c r="D79" s="12">
        <v>18301</v>
      </c>
      <c r="E79" s="12">
        <v>2860</v>
      </c>
      <c r="F79" s="12">
        <v>360</v>
      </c>
      <c r="G79" s="12">
        <v>731</v>
      </c>
      <c r="H79" s="12">
        <v>361</v>
      </c>
      <c r="I79" s="12">
        <v>2064</v>
      </c>
      <c r="J79" s="12">
        <v>5125</v>
      </c>
      <c r="K79" s="12"/>
      <c r="L79" s="12">
        <v>7061</v>
      </c>
      <c r="M79" s="12">
        <v>22741</v>
      </c>
      <c r="N79" s="14"/>
      <c r="O79" s="12">
        <v>30980.00000000004</v>
      </c>
      <c r="P79" s="12">
        <v>22781.417995526401</v>
      </c>
      <c r="Q79" s="12">
        <v>2838.9059204447967</v>
      </c>
      <c r="R79" s="12">
        <v>297.49391550301902</v>
      </c>
      <c r="S79" s="12">
        <v>1276.5863240087115</v>
      </c>
      <c r="T79" s="12">
        <v>888.1410541445847</v>
      </c>
      <c r="U79" s="12">
        <v>650.3512078356523</v>
      </c>
      <c r="V79" s="12">
        <v>2247.1035825368585</v>
      </c>
      <c r="W79" s="12"/>
      <c r="X79" s="12">
        <v>7159.3168817373416</v>
      </c>
      <c r="Y79" s="12">
        <v>23820.683118262677</v>
      </c>
      <c r="Z79" s="12"/>
      <c r="AA79" s="9">
        <f t="shared" si="10"/>
        <v>-1178.00000000004</v>
      </c>
      <c r="AB79" s="9">
        <f t="shared" si="11"/>
        <v>-4480.4179955264008</v>
      </c>
      <c r="AC79" s="9">
        <f t="shared" si="12"/>
        <v>21.09407955520328</v>
      </c>
      <c r="AD79" s="9">
        <f t="shared" si="13"/>
        <v>62.506084496980975</v>
      </c>
      <c r="AE79" s="9">
        <f t="shared" si="14"/>
        <v>-545.58632400871147</v>
      </c>
      <c r="AF79" s="9">
        <f t="shared" si="15"/>
        <v>-527.1410541445847</v>
      </c>
      <c r="AG79" s="9">
        <f t="shared" si="16"/>
        <v>1413.6487921643477</v>
      </c>
      <c r="AH79" s="9">
        <f t="shared" si="17"/>
        <v>2877.8964174631415</v>
      </c>
      <c r="AI79" s="9"/>
      <c r="AJ79" s="7">
        <f t="shared" si="18"/>
        <v>-98.316881737341646</v>
      </c>
      <c r="AK79" s="7">
        <f t="shared" si="19"/>
        <v>-1079.6831182626775</v>
      </c>
    </row>
    <row r="80" spans="1:37" x14ac:dyDescent="0.25">
      <c r="A80" s="11" t="s">
        <v>320</v>
      </c>
      <c r="B80" s="11" t="s">
        <v>321</v>
      </c>
      <c r="C80" s="12">
        <v>4858</v>
      </c>
      <c r="D80" s="12">
        <v>4215</v>
      </c>
      <c r="E80" s="12">
        <v>60</v>
      </c>
      <c r="F80" s="12">
        <v>39</v>
      </c>
      <c r="G80" s="12">
        <v>54</v>
      </c>
      <c r="H80" s="12">
        <v>9</v>
      </c>
      <c r="I80" s="12">
        <v>81</v>
      </c>
      <c r="J80" s="12">
        <v>400</v>
      </c>
      <c r="K80" s="12"/>
      <c r="L80" s="12">
        <v>337</v>
      </c>
      <c r="M80" s="12">
        <v>4521</v>
      </c>
      <c r="N80" s="14"/>
      <c r="O80" s="12">
        <v>5518.9999999999991</v>
      </c>
      <c r="P80" s="12">
        <v>5160.3460460386441</v>
      </c>
      <c r="Q80" s="12">
        <v>44.545757687735538</v>
      </c>
      <c r="R80" s="12">
        <v>31.345861345609325</v>
      </c>
      <c r="S80" s="12">
        <v>59.996009737983755</v>
      </c>
      <c r="T80" s="12">
        <v>0</v>
      </c>
      <c r="U80" s="12">
        <v>39.1968401043342</v>
      </c>
      <c r="V80" s="12">
        <v>183.56948508568854</v>
      </c>
      <c r="W80" s="12"/>
      <c r="X80" s="12">
        <v>205.35575985824548</v>
      </c>
      <c r="Y80" s="12">
        <v>5313.6442401417517</v>
      </c>
      <c r="Z80" s="12"/>
      <c r="AA80" s="9">
        <f t="shared" si="10"/>
        <v>-660.99999999999909</v>
      </c>
      <c r="AB80" s="9">
        <f t="shared" si="11"/>
        <v>-945.34604603864409</v>
      </c>
      <c r="AC80" s="9">
        <f t="shared" si="12"/>
        <v>15.454242312264462</v>
      </c>
      <c r="AD80" s="9">
        <f t="shared" si="13"/>
        <v>7.6541386543906746</v>
      </c>
      <c r="AE80" s="9">
        <f t="shared" si="14"/>
        <v>-5.9960097379837549</v>
      </c>
      <c r="AF80" s="9">
        <f t="shared" si="15"/>
        <v>9</v>
      </c>
      <c r="AG80" s="9">
        <f t="shared" si="16"/>
        <v>41.8031598956658</v>
      </c>
      <c r="AH80" s="9">
        <f t="shared" si="17"/>
        <v>216.43051491431146</v>
      </c>
      <c r="AI80" s="9"/>
      <c r="AJ80" s="7">
        <f t="shared" si="18"/>
        <v>131.64424014175452</v>
      </c>
      <c r="AK80" s="7">
        <f t="shared" si="19"/>
        <v>-792.64424014175165</v>
      </c>
    </row>
    <row r="81" spans="1:37" x14ac:dyDescent="0.25">
      <c r="A81" s="11" t="s">
        <v>322</v>
      </c>
      <c r="B81" s="11" t="s">
        <v>323</v>
      </c>
      <c r="C81" s="12">
        <v>10399</v>
      </c>
      <c r="D81" s="12">
        <v>8610</v>
      </c>
      <c r="E81" s="12">
        <v>158</v>
      </c>
      <c r="F81" s="12">
        <v>57</v>
      </c>
      <c r="G81" s="12">
        <v>251</v>
      </c>
      <c r="H81" s="12">
        <v>1</v>
      </c>
      <c r="I81" s="12">
        <v>263</v>
      </c>
      <c r="J81" s="12">
        <v>1059</v>
      </c>
      <c r="K81" s="12"/>
      <c r="L81" s="12">
        <v>941</v>
      </c>
      <c r="M81" s="12">
        <v>9458</v>
      </c>
      <c r="N81" s="14"/>
      <c r="O81" s="12">
        <v>7642.0000000000027</v>
      </c>
      <c r="P81" s="12">
        <v>6523.5613533269125</v>
      </c>
      <c r="Q81" s="12">
        <v>191.86894390637357</v>
      </c>
      <c r="R81" s="12">
        <v>22.847500587233434</v>
      </c>
      <c r="S81" s="12">
        <v>151.88321076792815</v>
      </c>
      <c r="T81" s="12">
        <v>0</v>
      </c>
      <c r="U81" s="12">
        <v>81.112142917448679</v>
      </c>
      <c r="V81" s="12">
        <v>670.72684849410427</v>
      </c>
      <c r="W81" s="12"/>
      <c r="X81" s="12">
        <v>678.7041725384903</v>
      </c>
      <c r="Y81" s="12">
        <v>6963.2958274615112</v>
      </c>
      <c r="Z81" s="12"/>
      <c r="AA81" s="9">
        <f t="shared" si="10"/>
        <v>2756.9999999999973</v>
      </c>
      <c r="AB81" s="9">
        <f t="shared" si="11"/>
        <v>2086.4386466730875</v>
      </c>
      <c r="AC81" s="9">
        <f t="shared" si="12"/>
        <v>-33.868943906373573</v>
      </c>
      <c r="AD81" s="9">
        <f t="shared" si="13"/>
        <v>34.152499412766566</v>
      </c>
      <c r="AE81" s="9">
        <f t="shared" si="14"/>
        <v>99.116789232071852</v>
      </c>
      <c r="AF81" s="9">
        <f t="shared" si="15"/>
        <v>1</v>
      </c>
      <c r="AG81" s="9">
        <f t="shared" si="16"/>
        <v>181.88785708255131</v>
      </c>
      <c r="AH81" s="9">
        <f t="shared" si="17"/>
        <v>388.27315150589573</v>
      </c>
      <c r="AI81" s="9"/>
      <c r="AJ81" s="7">
        <f t="shared" si="18"/>
        <v>262.2958274615097</v>
      </c>
      <c r="AK81" s="7">
        <f t="shared" si="19"/>
        <v>2494.7041725384888</v>
      </c>
    </row>
    <row r="82" spans="1:37" x14ac:dyDescent="0.25">
      <c r="A82" s="11" t="s">
        <v>324</v>
      </c>
      <c r="B82" s="11" t="s">
        <v>325</v>
      </c>
      <c r="C82" s="12">
        <v>2636</v>
      </c>
      <c r="D82" s="12">
        <v>2270</v>
      </c>
      <c r="E82" s="12">
        <v>18</v>
      </c>
      <c r="F82" s="12">
        <v>17</v>
      </c>
      <c r="G82" s="12">
        <v>26</v>
      </c>
      <c r="H82" s="12">
        <v>0</v>
      </c>
      <c r="I82" s="12">
        <v>102</v>
      </c>
      <c r="J82" s="12">
        <v>203</v>
      </c>
      <c r="K82" s="12"/>
      <c r="L82" s="12">
        <v>241</v>
      </c>
      <c r="M82" s="12">
        <v>2395</v>
      </c>
      <c r="N82" s="14"/>
      <c r="O82" s="12">
        <v>2921</v>
      </c>
      <c r="P82" s="12">
        <v>2598.74832781532</v>
      </c>
      <c r="Q82" s="12">
        <v>23.88926114209675</v>
      </c>
      <c r="R82" s="12">
        <v>27.002385083147871</v>
      </c>
      <c r="S82" s="12">
        <v>59.767712179018694</v>
      </c>
      <c r="T82" s="12">
        <v>0</v>
      </c>
      <c r="U82" s="12">
        <v>154.62202182141667</v>
      </c>
      <c r="V82" s="12">
        <v>56.970291959000612</v>
      </c>
      <c r="W82" s="12"/>
      <c r="X82" s="12">
        <v>350.20351875171264</v>
      </c>
      <c r="Y82" s="12">
        <v>2570.7964812482883</v>
      </c>
      <c r="Z82" s="12"/>
      <c r="AA82" s="9">
        <f t="shared" si="10"/>
        <v>-285</v>
      </c>
      <c r="AB82" s="9">
        <f t="shared" si="11"/>
        <v>-328.74832781531995</v>
      </c>
      <c r="AC82" s="9">
        <f t="shared" si="12"/>
        <v>-5.8892611420967498</v>
      </c>
      <c r="AD82" s="9">
        <f t="shared" si="13"/>
        <v>-10.002385083147871</v>
      </c>
      <c r="AE82" s="9">
        <f t="shared" si="14"/>
        <v>-33.767712179018694</v>
      </c>
      <c r="AF82" s="9">
        <f t="shared" si="15"/>
        <v>0</v>
      </c>
      <c r="AG82" s="9">
        <f t="shared" si="16"/>
        <v>-52.622021821416666</v>
      </c>
      <c r="AH82" s="9">
        <f t="shared" si="17"/>
        <v>146.0297080409994</v>
      </c>
      <c r="AI82" s="9"/>
      <c r="AJ82" s="7">
        <f t="shared" si="18"/>
        <v>-109.20351875171264</v>
      </c>
      <c r="AK82" s="7">
        <f t="shared" si="19"/>
        <v>-175.79648124828827</v>
      </c>
    </row>
    <row r="83" spans="1:37" x14ac:dyDescent="0.25">
      <c r="A83" s="11" t="s">
        <v>326</v>
      </c>
      <c r="B83" s="11" t="s">
        <v>327</v>
      </c>
      <c r="C83" s="12">
        <v>111</v>
      </c>
      <c r="D83" s="12">
        <v>91</v>
      </c>
      <c r="E83" s="12">
        <v>2</v>
      </c>
      <c r="F83" s="12">
        <v>5</v>
      </c>
      <c r="G83" s="12">
        <v>3</v>
      </c>
      <c r="H83" s="12">
        <v>0</v>
      </c>
      <c r="I83" s="12">
        <v>1</v>
      </c>
      <c r="J83" s="12">
        <v>9</v>
      </c>
      <c r="K83" s="12"/>
      <c r="L83" s="12">
        <v>4</v>
      </c>
      <c r="M83" s="12">
        <v>107</v>
      </c>
      <c r="N83" s="14"/>
      <c r="O83" s="12">
        <v>130</v>
      </c>
      <c r="P83" s="12">
        <v>125.49861495844883</v>
      </c>
      <c r="Q83" s="12">
        <v>0.54016620498614931</v>
      </c>
      <c r="R83" s="12">
        <v>0</v>
      </c>
      <c r="S83" s="12">
        <v>1.6204986149584442</v>
      </c>
      <c r="T83" s="12">
        <v>0</v>
      </c>
      <c r="U83" s="12">
        <v>0</v>
      </c>
      <c r="V83" s="12">
        <v>2.3407202216066509</v>
      </c>
      <c r="W83" s="12"/>
      <c r="X83" s="12">
        <v>3.6611265004616818</v>
      </c>
      <c r="Y83" s="12">
        <v>126.33887349953837</v>
      </c>
      <c r="Z83" s="12"/>
      <c r="AA83" s="9">
        <f t="shared" si="10"/>
        <v>-19</v>
      </c>
      <c r="AB83" s="9">
        <f t="shared" si="11"/>
        <v>-34.498614958448826</v>
      </c>
      <c r="AC83" s="9">
        <f t="shared" si="12"/>
        <v>1.4598337950138507</v>
      </c>
      <c r="AD83" s="9">
        <f t="shared" si="13"/>
        <v>5</v>
      </c>
      <c r="AE83" s="9">
        <f t="shared" si="14"/>
        <v>1.3795013850415558</v>
      </c>
      <c r="AF83" s="9">
        <f t="shared" si="15"/>
        <v>0</v>
      </c>
      <c r="AG83" s="9">
        <f t="shared" si="16"/>
        <v>1</v>
      </c>
      <c r="AH83" s="9">
        <f t="shared" si="17"/>
        <v>6.6592797783933495</v>
      </c>
      <c r="AI83" s="9"/>
      <c r="AJ83" s="7">
        <f t="shared" si="18"/>
        <v>0.33887349953831825</v>
      </c>
      <c r="AK83" s="7">
        <f t="shared" si="19"/>
        <v>-19.338873499538366</v>
      </c>
    </row>
    <row r="84" spans="1:37" x14ac:dyDescent="0.25">
      <c r="A84" s="11" t="s">
        <v>328</v>
      </c>
      <c r="B84" s="11" t="s">
        <v>329</v>
      </c>
      <c r="C84" s="12">
        <v>236</v>
      </c>
      <c r="D84" s="12">
        <v>210</v>
      </c>
      <c r="E84" s="12">
        <v>0</v>
      </c>
      <c r="F84" s="12">
        <v>1</v>
      </c>
      <c r="G84" s="12">
        <v>0</v>
      </c>
      <c r="H84" s="12">
        <v>0</v>
      </c>
      <c r="I84" s="12">
        <v>1</v>
      </c>
      <c r="J84" s="12">
        <v>24</v>
      </c>
      <c r="K84" s="12"/>
      <c r="L84" s="12">
        <v>18</v>
      </c>
      <c r="M84" s="12">
        <v>218</v>
      </c>
      <c r="N84" s="14"/>
      <c r="O84" s="12">
        <v>263</v>
      </c>
      <c r="P84" s="12">
        <v>262.66454081632645</v>
      </c>
      <c r="Q84" s="12">
        <v>0</v>
      </c>
      <c r="R84" s="12">
        <v>0</v>
      </c>
      <c r="S84" s="12">
        <v>0</v>
      </c>
      <c r="T84" s="12">
        <v>0</v>
      </c>
      <c r="U84" s="12">
        <v>0.33545918367346872</v>
      </c>
      <c r="V84" s="12">
        <v>0</v>
      </c>
      <c r="W84" s="12"/>
      <c r="X84" s="12">
        <v>2.3482142857142851</v>
      </c>
      <c r="Y84" s="12">
        <v>260.65178571428567</v>
      </c>
      <c r="Z84" s="12"/>
      <c r="AA84" s="9">
        <f t="shared" si="10"/>
        <v>-27</v>
      </c>
      <c r="AB84" s="9">
        <f t="shared" si="11"/>
        <v>-52.664540816326451</v>
      </c>
      <c r="AC84" s="9">
        <f t="shared" si="12"/>
        <v>0</v>
      </c>
      <c r="AD84" s="9">
        <f t="shared" si="13"/>
        <v>1</v>
      </c>
      <c r="AE84" s="9">
        <f t="shared" si="14"/>
        <v>0</v>
      </c>
      <c r="AF84" s="9">
        <f t="shared" si="15"/>
        <v>0</v>
      </c>
      <c r="AG84" s="9">
        <f t="shared" si="16"/>
        <v>0.66454081632653128</v>
      </c>
      <c r="AH84" s="9">
        <f t="shared" si="17"/>
        <v>24</v>
      </c>
      <c r="AI84" s="9"/>
      <c r="AJ84" s="7">
        <f t="shared" si="18"/>
        <v>15.651785714285715</v>
      </c>
      <c r="AK84" s="7">
        <f t="shared" si="19"/>
        <v>-42.651785714285666</v>
      </c>
    </row>
    <row r="85" spans="1:37" x14ac:dyDescent="0.25">
      <c r="A85" s="11" t="s">
        <v>330</v>
      </c>
      <c r="B85" s="11" t="s">
        <v>331</v>
      </c>
      <c r="C85" s="12">
        <v>17141</v>
      </c>
      <c r="D85" s="12">
        <v>14589</v>
      </c>
      <c r="E85" s="12">
        <v>268</v>
      </c>
      <c r="F85" s="12">
        <v>225</v>
      </c>
      <c r="G85" s="12">
        <v>115</v>
      </c>
      <c r="H85" s="12">
        <v>9</v>
      </c>
      <c r="I85" s="12">
        <v>675</v>
      </c>
      <c r="J85" s="12">
        <v>1260</v>
      </c>
      <c r="K85" s="12"/>
      <c r="L85" s="12">
        <v>1888</v>
      </c>
      <c r="M85" s="12">
        <v>15253</v>
      </c>
      <c r="N85" s="14"/>
      <c r="O85" s="12">
        <v>16775.999999999971</v>
      </c>
      <c r="P85" s="12">
        <v>16008.249827336225</v>
      </c>
      <c r="Q85" s="12">
        <v>181.90472453880619</v>
      </c>
      <c r="R85" s="12">
        <v>87.414119424855684</v>
      </c>
      <c r="S85" s="12">
        <v>57.116274921826033</v>
      </c>
      <c r="T85" s="12">
        <v>1.0532138617999998</v>
      </c>
      <c r="U85" s="12">
        <v>188.11450565770213</v>
      </c>
      <c r="V85" s="12">
        <v>252.14733425874962</v>
      </c>
      <c r="W85" s="12"/>
      <c r="X85" s="12">
        <v>1719.6859629598189</v>
      </c>
      <c r="Y85" s="12">
        <v>15056.314037040152</v>
      </c>
      <c r="Z85" s="12"/>
      <c r="AA85" s="9">
        <f t="shared" si="10"/>
        <v>365.0000000000291</v>
      </c>
      <c r="AB85" s="9">
        <f t="shared" si="11"/>
        <v>-1419.2498273362253</v>
      </c>
      <c r="AC85" s="9">
        <f t="shared" si="12"/>
        <v>86.095275461193808</v>
      </c>
      <c r="AD85" s="9">
        <f t="shared" si="13"/>
        <v>137.5858805751443</v>
      </c>
      <c r="AE85" s="9">
        <f t="shared" si="14"/>
        <v>57.883725078173967</v>
      </c>
      <c r="AF85" s="9">
        <f t="shared" si="15"/>
        <v>7.9467861382000002</v>
      </c>
      <c r="AG85" s="9">
        <f t="shared" si="16"/>
        <v>486.88549434229787</v>
      </c>
      <c r="AH85" s="9">
        <f t="shared" si="17"/>
        <v>1007.8526657412503</v>
      </c>
      <c r="AI85" s="9"/>
      <c r="AJ85" s="7">
        <f t="shared" si="18"/>
        <v>168.31403704018112</v>
      </c>
      <c r="AK85" s="7">
        <f t="shared" si="19"/>
        <v>196.68596295984753</v>
      </c>
    </row>
    <row r="86" spans="1:37" x14ac:dyDescent="0.25">
      <c r="A86" s="11" t="s">
        <v>332</v>
      </c>
      <c r="B86" s="11" t="s">
        <v>333</v>
      </c>
      <c r="C86" s="12">
        <v>364</v>
      </c>
      <c r="D86" s="12">
        <v>327</v>
      </c>
      <c r="E86" s="12">
        <v>3</v>
      </c>
      <c r="F86" s="12">
        <v>2</v>
      </c>
      <c r="G86" s="12">
        <v>1</v>
      </c>
      <c r="H86" s="12">
        <v>0</v>
      </c>
      <c r="I86" s="12">
        <v>2</v>
      </c>
      <c r="J86" s="12">
        <v>29</v>
      </c>
      <c r="K86" s="12"/>
      <c r="L86" s="12">
        <v>20</v>
      </c>
      <c r="M86" s="12">
        <v>344</v>
      </c>
      <c r="N86" s="14"/>
      <c r="O86" s="12">
        <v>352.00000000000006</v>
      </c>
      <c r="P86" s="12">
        <v>322.37296620775976</v>
      </c>
      <c r="Q86" s="12">
        <v>9.9123904881101375</v>
      </c>
      <c r="R86" s="12">
        <v>5.6170212765957306</v>
      </c>
      <c r="S86" s="12">
        <v>0.77096370463078912</v>
      </c>
      <c r="T86" s="12">
        <v>0</v>
      </c>
      <c r="U86" s="12">
        <v>8.0400500625782279</v>
      </c>
      <c r="V86" s="12">
        <v>5.2866082603253908</v>
      </c>
      <c r="W86" s="12"/>
      <c r="X86" s="12">
        <v>48.13016270337922</v>
      </c>
      <c r="Y86" s="12">
        <v>303.8698372966208</v>
      </c>
      <c r="Z86" s="12"/>
      <c r="AA86" s="9">
        <f t="shared" si="10"/>
        <v>11.999999999999943</v>
      </c>
      <c r="AB86" s="9">
        <f t="shared" si="11"/>
        <v>4.6270337922402405</v>
      </c>
      <c r="AC86" s="9">
        <f t="shared" si="12"/>
        <v>-6.9123904881101375</v>
      </c>
      <c r="AD86" s="9">
        <f t="shared" si="13"/>
        <v>-3.6170212765957306</v>
      </c>
      <c r="AE86" s="9">
        <f t="shared" si="14"/>
        <v>0.22903629536921088</v>
      </c>
      <c r="AF86" s="9">
        <f t="shared" si="15"/>
        <v>0</v>
      </c>
      <c r="AG86" s="9">
        <f t="shared" si="16"/>
        <v>-6.0400500625782279</v>
      </c>
      <c r="AH86" s="9">
        <f t="shared" si="17"/>
        <v>23.713391739674609</v>
      </c>
      <c r="AI86" s="9"/>
      <c r="AJ86" s="7">
        <f t="shared" si="18"/>
        <v>-28.13016270337922</v>
      </c>
      <c r="AK86" s="7">
        <f t="shared" si="19"/>
        <v>40.130162703379199</v>
      </c>
    </row>
    <row r="87" spans="1:37" x14ac:dyDescent="0.25">
      <c r="A87" s="11" t="s">
        <v>334</v>
      </c>
      <c r="B87" s="11" t="s">
        <v>335</v>
      </c>
      <c r="C87" s="12">
        <v>3822</v>
      </c>
      <c r="D87" s="12">
        <v>3081</v>
      </c>
      <c r="E87" s="12">
        <v>26</v>
      </c>
      <c r="F87" s="12">
        <v>58</v>
      </c>
      <c r="G87" s="12">
        <v>23</v>
      </c>
      <c r="H87" s="12">
        <v>0</v>
      </c>
      <c r="I87" s="12">
        <v>160</v>
      </c>
      <c r="J87" s="12">
        <v>474</v>
      </c>
      <c r="K87" s="12"/>
      <c r="L87" s="12">
        <v>530</v>
      </c>
      <c r="M87" s="12">
        <v>3292</v>
      </c>
      <c r="N87" s="14"/>
      <c r="O87" s="12">
        <v>3982.9999999999986</v>
      </c>
      <c r="P87" s="12">
        <v>3814.480904016817</v>
      </c>
      <c r="Q87" s="12">
        <v>21.830847536200071</v>
      </c>
      <c r="R87" s="12">
        <v>26.930805643472826</v>
      </c>
      <c r="S87" s="12">
        <v>48.22227111625795</v>
      </c>
      <c r="T87" s="12">
        <v>0</v>
      </c>
      <c r="U87" s="12">
        <v>32.865881658282554</v>
      </c>
      <c r="V87" s="12">
        <v>38.669290028969371</v>
      </c>
      <c r="W87" s="12"/>
      <c r="X87" s="12">
        <v>408.36908466783535</v>
      </c>
      <c r="Y87" s="12">
        <v>3574.6309153321627</v>
      </c>
      <c r="Z87" s="12"/>
      <c r="AA87" s="9">
        <f t="shared" si="10"/>
        <v>-160.99999999999864</v>
      </c>
      <c r="AB87" s="9">
        <f t="shared" si="11"/>
        <v>-733.48090401681702</v>
      </c>
      <c r="AC87" s="9">
        <f t="shared" si="12"/>
        <v>4.1691524637999287</v>
      </c>
      <c r="AD87" s="9">
        <f t="shared" si="13"/>
        <v>31.069194356527174</v>
      </c>
      <c r="AE87" s="9">
        <f t="shared" si="14"/>
        <v>-25.22227111625795</v>
      </c>
      <c r="AF87" s="9">
        <f t="shared" si="15"/>
        <v>0</v>
      </c>
      <c r="AG87" s="9">
        <f t="shared" si="16"/>
        <v>127.13411834171745</v>
      </c>
      <c r="AH87" s="9">
        <f t="shared" si="17"/>
        <v>435.33070997103061</v>
      </c>
      <c r="AI87" s="9"/>
      <c r="AJ87" s="7">
        <f t="shared" si="18"/>
        <v>121.63091533216465</v>
      </c>
      <c r="AK87" s="7">
        <f t="shared" si="19"/>
        <v>-282.63091533216266</v>
      </c>
    </row>
    <row r="88" spans="1:37" x14ac:dyDescent="0.25">
      <c r="A88" s="11" t="s">
        <v>336</v>
      </c>
      <c r="B88" s="11" t="s">
        <v>337</v>
      </c>
      <c r="C88" s="12">
        <v>511</v>
      </c>
      <c r="D88" s="12">
        <v>452</v>
      </c>
      <c r="E88" s="12">
        <v>2</v>
      </c>
      <c r="F88" s="12">
        <v>7</v>
      </c>
      <c r="G88" s="12">
        <v>1</v>
      </c>
      <c r="H88" s="12">
        <v>1</v>
      </c>
      <c r="I88" s="12">
        <v>2</v>
      </c>
      <c r="J88" s="12">
        <v>46</v>
      </c>
      <c r="K88" s="12"/>
      <c r="L88" s="12">
        <v>55</v>
      </c>
      <c r="M88" s="12">
        <v>456</v>
      </c>
      <c r="N88" s="14"/>
      <c r="O88" s="12">
        <v>518.00000000000023</v>
      </c>
      <c r="P88" s="12">
        <v>474.40112640801038</v>
      </c>
      <c r="Q88" s="12">
        <v>14.586983729662085</v>
      </c>
      <c r="R88" s="12">
        <v>8.2659574468084926</v>
      </c>
      <c r="S88" s="12">
        <v>1.1345431789737186</v>
      </c>
      <c r="T88" s="12">
        <v>0</v>
      </c>
      <c r="U88" s="12">
        <v>11.831664580725928</v>
      </c>
      <c r="V88" s="12">
        <v>7.7797246558197566</v>
      </c>
      <c r="W88" s="12"/>
      <c r="X88" s="12">
        <v>70.82790988735924</v>
      </c>
      <c r="Y88" s="12">
        <v>447.17209011264106</v>
      </c>
      <c r="Z88" s="12"/>
      <c r="AA88" s="9">
        <f t="shared" si="10"/>
        <v>-7.0000000000002274</v>
      </c>
      <c r="AB88" s="9">
        <f t="shared" si="11"/>
        <v>-22.401126408010384</v>
      </c>
      <c r="AC88" s="9">
        <f t="shared" si="12"/>
        <v>-12.586983729662085</v>
      </c>
      <c r="AD88" s="9">
        <f t="shared" si="13"/>
        <v>-1.2659574468084926</v>
      </c>
      <c r="AE88" s="9">
        <f t="shared" si="14"/>
        <v>-0.13454317897371859</v>
      </c>
      <c r="AF88" s="9">
        <f t="shared" si="15"/>
        <v>1</v>
      </c>
      <c r="AG88" s="9">
        <f t="shared" si="16"/>
        <v>-9.8316645807259277</v>
      </c>
      <c r="AH88" s="9">
        <f t="shared" si="17"/>
        <v>38.220275344180244</v>
      </c>
      <c r="AI88" s="9"/>
      <c r="AJ88" s="7">
        <f t="shared" si="18"/>
        <v>-15.82790988735924</v>
      </c>
      <c r="AK88" s="7">
        <f t="shared" si="19"/>
        <v>8.8279098873589419</v>
      </c>
    </row>
    <row r="89" spans="1:37" x14ac:dyDescent="0.25">
      <c r="A89" s="11" t="s">
        <v>338</v>
      </c>
      <c r="B89" s="11" t="s">
        <v>339</v>
      </c>
      <c r="C89" s="12">
        <v>731</v>
      </c>
      <c r="D89" s="12">
        <v>621</v>
      </c>
      <c r="E89" s="12">
        <v>3</v>
      </c>
      <c r="F89" s="12">
        <v>12</v>
      </c>
      <c r="G89" s="12">
        <v>5</v>
      </c>
      <c r="H89" s="12">
        <v>2</v>
      </c>
      <c r="I89" s="12">
        <v>22</v>
      </c>
      <c r="J89" s="12">
        <v>66</v>
      </c>
      <c r="K89" s="12"/>
      <c r="L89" s="12">
        <v>71</v>
      </c>
      <c r="M89" s="12">
        <v>660</v>
      </c>
      <c r="N89" s="14"/>
      <c r="O89" s="12">
        <v>720.99999999999977</v>
      </c>
      <c r="P89" s="12">
        <v>660.5381597448777</v>
      </c>
      <c r="Q89" s="12">
        <v>20.213355640557392</v>
      </c>
      <c r="R89" s="12">
        <v>11.466330386608794</v>
      </c>
      <c r="S89" s="12">
        <v>1.5650941610391211</v>
      </c>
      <c r="T89" s="12">
        <v>0</v>
      </c>
      <c r="U89" s="12">
        <v>16.421484320753553</v>
      </c>
      <c r="V89" s="12">
        <v>10.795575746163456</v>
      </c>
      <c r="W89" s="12"/>
      <c r="X89" s="12">
        <v>98.640971825002723</v>
      </c>
      <c r="Y89" s="12">
        <v>622.35902817499698</v>
      </c>
      <c r="Z89" s="12"/>
      <c r="AA89" s="9">
        <f t="shared" si="10"/>
        <v>10.000000000000227</v>
      </c>
      <c r="AB89" s="9">
        <f t="shared" si="11"/>
        <v>-39.538159744877703</v>
      </c>
      <c r="AC89" s="9">
        <f t="shared" si="12"/>
        <v>-17.213355640557392</v>
      </c>
      <c r="AD89" s="9">
        <f t="shared" si="13"/>
        <v>0.533669613391206</v>
      </c>
      <c r="AE89" s="9">
        <f t="shared" si="14"/>
        <v>3.4349058389608791</v>
      </c>
      <c r="AF89" s="9">
        <f t="shared" si="15"/>
        <v>2</v>
      </c>
      <c r="AG89" s="9">
        <f t="shared" si="16"/>
        <v>5.578515679246447</v>
      </c>
      <c r="AH89" s="9">
        <f t="shared" si="17"/>
        <v>55.204424253836542</v>
      </c>
      <c r="AI89" s="9"/>
      <c r="AJ89" s="7">
        <f t="shared" si="18"/>
        <v>-27.640971825002723</v>
      </c>
      <c r="AK89" s="7">
        <f t="shared" si="19"/>
        <v>37.640971825003021</v>
      </c>
    </row>
    <row r="90" spans="1:37" x14ac:dyDescent="0.25">
      <c r="A90" s="11" t="s">
        <v>340</v>
      </c>
      <c r="B90" s="11" t="s">
        <v>341</v>
      </c>
      <c r="C90" s="12">
        <v>6434</v>
      </c>
      <c r="D90" s="12">
        <v>4391</v>
      </c>
      <c r="E90" s="12">
        <v>31</v>
      </c>
      <c r="F90" s="12">
        <v>85</v>
      </c>
      <c r="G90" s="12">
        <v>65</v>
      </c>
      <c r="H90" s="12">
        <v>3</v>
      </c>
      <c r="I90" s="12">
        <v>1125</v>
      </c>
      <c r="J90" s="12">
        <v>734</v>
      </c>
      <c r="K90" s="12"/>
      <c r="L90" s="12">
        <v>1965</v>
      </c>
      <c r="M90" s="12">
        <v>4469</v>
      </c>
      <c r="N90" s="14"/>
      <c r="O90" s="12">
        <v>6965.9999999999991</v>
      </c>
      <c r="P90" s="12">
        <v>5630.7442321647623</v>
      </c>
      <c r="Q90" s="12">
        <v>111.81660453256244</v>
      </c>
      <c r="R90" s="12">
        <v>61.125980200953521</v>
      </c>
      <c r="S90" s="12">
        <v>10.809605541835399</v>
      </c>
      <c r="T90" s="12">
        <v>27.521445435534844</v>
      </c>
      <c r="U90" s="12">
        <v>1024.7978691975204</v>
      </c>
      <c r="V90" s="12">
        <v>99.184262926834464</v>
      </c>
      <c r="W90" s="12"/>
      <c r="X90" s="12">
        <v>2052.3091923058009</v>
      </c>
      <c r="Y90" s="12">
        <v>4913.6908076942</v>
      </c>
      <c r="Z90" s="12"/>
      <c r="AA90" s="9">
        <f t="shared" si="10"/>
        <v>-531.99999999999909</v>
      </c>
      <c r="AB90" s="9">
        <f t="shared" si="11"/>
        <v>-1239.7442321647623</v>
      </c>
      <c r="AC90" s="9">
        <f t="shared" si="12"/>
        <v>-80.816604532562437</v>
      </c>
      <c r="AD90" s="9">
        <f t="shared" si="13"/>
        <v>23.874019799046479</v>
      </c>
      <c r="AE90" s="9">
        <f t="shared" si="14"/>
        <v>54.190394458164604</v>
      </c>
      <c r="AF90" s="9">
        <f t="shared" si="15"/>
        <v>-24.521445435534844</v>
      </c>
      <c r="AG90" s="9">
        <f t="shared" si="16"/>
        <v>100.20213080247959</v>
      </c>
      <c r="AH90" s="9">
        <f t="shared" si="17"/>
        <v>634.81573707316556</v>
      </c>
      <c r="AI90" s="9"/>
      <c r="AJ90" s="7">
        <f t="shared" si="18"/>
        <v>-87.309192305800934</v>
      </c>
      <c r="AK90" s="7">
        <f t="shared" si="19"/>
        <v>-444.69080769419998</v>
      </c>
    </row>
    <row r="91" spans="1:37" x14ac:dyDescent="0.25">
      <c r="A91" s="11" t="s">
        <v>342</v>
      </c>
      <c r="B91" s="11" t="s">
        <v>343</v>
      </c>
      <c r="C91" s="12">
        <v>9963</v>
      </c>
      <c r="D91" s="12">
        <v>6357</v>
      </c>
      <c r="E91" s="12">
        <v>65</v>
      </c>
      <c r="F91" s="12">
        <v>115</v>
      </c>
      <c r="G91" s="12">
        <v>114</v>
      </c>
      <c r="H91" s="12">
        <v>3</v>
      </c>
      <c r="I91" s="12">
        <v>1829</v>
      </c>
      <c r="J91" s="12">
        <v>1480</v>
      </c>
      <c r="K91" s="12"/>
      <c r="L91" s="12">
        <v>3532</v>
      </c>
      <c r="M91" s="12">
        <v>6431</v>
      </c>
      <c r="N91" s="14"/>
      <c r="O91" s="12">
        <v>10344.999999999993</v>
      </c>
      <c r="P91" s="12">
        <v>8718.2569622610026</v>
      </c>
      <c r="Q91" s="12">
        <v>62.261431794130345</v>
      </c>
      <c r="R91" s="12">
        <v>0</v>
      </c>
      <c r="S91" s="12">
        <v>348.58505486705104</v>
      </c>
      <c r="T91" s="12">
        <v>0</v>
      </c>
      <c r="U91" s="12">
        <v>1062.2691763015121</v>
      </c>
      <c r="V91" s="12">
        <v>153.62737477629634</v>
      </c>
      <c r="W91" s="12"/>
      <c r="X91" s="12">
        <v>2848.5037150654657</v>
      </c>
      <c r="Y91" s="12">
        <v>7496.4962849345293</v>
      </c>
      <c r="Z91" s="12"/>
      <c r="AA91" s="9">
        <f t="shared" si="10"/>
        <v>-381.99999999999272</v>
      </c>
      <c r="AB91" s="9">
        <f t="shared" si="11"/>
        <v>-2361.2569622610026</v>
      </c>
      <c r="AC91" s="9">
        <f t="shared" si="12"/>
        <v>2.7385682058696545</v>
      </c>
      <c r="AD91" s="9">
        <f t="shared" si="13"/>
        <v>115</v>
      </c>
      <c r="AE91" s="9">
        <f t="shared" si="14"/>
        <v>-234.58505486705104</v>
      </c>
      <c r="AF91" s="9">
        <f t="shared" si="15"/>
        <v>3</v>
      </c>
      <c r="AG91" s="9">
        <f t="shared" si="16"/>
        <v>766.73082369848794</v>
      </c>
      <c r="AH91" s="9">
        <f t="shared" si="17"/>
        <v>1326.3726252237036</v>
      </c>
      <c r="AI91" s="9"/>
      <c r="AJ91" s="7">
        <f t="shared" si="18"/>
        <v>683.49628493453429</v>
      </c>
      <c r="AK91" s="7">
        <f t="shared" si="19"/>
        <v>-1065.4962849345293</v>
      </c>
    </row>
    <row r="92" spans="1:37" x14ac:dyDescent="0.25">
      <c r="A92" s="11" t="s">
        <v>344</v>
      </c>
      <c r="B92" s="11" t="s">
        <v>345</v>
      </c>
      <c r="C92" s="12">
        <v>4923</v>
      </c>
      <c r="D92" s="12">
        <v>3420</v>
      </c>
      <c r="E92" s="12">
        <v>20</v>
      </c>
      <c r="F92" s="12">
        <v>75</v>
      </c>
      <c r="G92" s="12">
        <v>51</v>
      </c>
      <c r="H92" s="12">
        <v>0</v>
      </c>
      <c r="I92" s="12">
        <v>666</v>
      </c>
      <c r="J92" s="12">
        <v>691</v>
      </c>
      <c r="K92" s="12"/>
      <c r="L92" s="12">
        <v>1457</v>
      </c>
      <c r="M92" s="12">
        <v>3466</v>
      </c>
      <c r="N92" s="14"/>
      <c r="O92" s="12">
        <v>5196.9999999999955</v>
      </c>
      <c r="P92" s="12">
        <v>4722.076119477385</v>
      </c>
      <c r="Q92" s="12">
        <v>21.771200949187421</v>
      </c>
      <c r="R92" s="12">
        <v>23.94161441969916</v>
      </c>
      <c r="S92" s="12">
        <v>11.218885920333879</v>
      </c>
      <c r="T92" s="12">
        <v>0</v>
      </c>
      <c r="U92" s="12">
        <v>307.51998900450303</v>
      </c>
      <c r="V92" s="12">
        <v>110.47219022888838</v>
      </c>
      <c r="W92" s="12"/>
      <c r="X92" s="12">
        <v>1225.2584781359724</v>
      </c>
      <c r="Y92" s="12">
        <v>3971.7415218640267</v>
      </c>
      <c r="Z92" s="12"/>
      <c r="AA92" s="9">
        <f t="shared" si="10"/>
        <v>-273.99999999999545</v>
      </c>
      <c r="AB92" s="9">
        <f t="shared" si="11"/>
        <v>-1302.076119477385</v>
      </c>
      <c r="AC92" s="9">
        <f t="shared" si="12"/>
        <v>-1.7712009491874205</v>
      </c>
      <c r="AD92" s="9">
        <f t="shared" si="13"/>
        <v>51.058385580300836</v>
      </c>
      <c r="AE92" s="9">
        <f t="shared" si="14"/>
        <v>39.781114079666125</v>
      </c>
      <c r="AF92" s="9">
        <f t="shared" si="15"/>
        <v>0</v>
      </c>
      <c r="AG92" s="9">
        <f t="shared" si="16"/>
        <v>358.48001099549697</v>
      </c>
      <c r="AH92" s="9">
        <f t="shared" si="17"/>
        <v>580.52780977111161</v>
      </c>
      <c r="AI92" s="9"/>
      <c r="AJ92" s="7">
        <f t="shared" si="18"/>
        <v>231.74152186402762</v>
      </c>
      <c r="AK92" s="7">
        <f t="shared" si="19"/>
        <v>-505.74152186402671</v>
      </c>
    </row>
    <row r="93" spans="1:37" x14ac:dyDescent="0.25">
      <c r="A93" s="11" t="s">
        <v>346</v>
      </c>
      <c r="B93" s="11" t="s">
        <v>347</v>
      </c>
      <c r="C93" s="12">
        <v>1390</v>
      </c>
      <c r="D93" s="12">
        <v>1045</v>
      </c>
      <c r="E93" s="12">
        <v>18</v>
      </c>
      <c r="F93" s="12">
        <v>32</v>
      </c>
      <c r="G93" s="12">
        <v>8</v>
      </c>
      <c r="H93" s="12">
        <v>0</v>
      </c>
      <c r="I93" s="12">
        <v>126</v>
      </c>
      <c r="J93" s="12">
        <v>161</v>
      </c>
      <c r="K93" s="12"/>
      <c r="L93" s="12">
        <v>328</v>
      </c>
      <c r="M93" s="12">
        <v>1062</v>
      </c>
      <c r="N93" s="14"/>
      <c r="O93" s="12">
        <v>1117</v>
      </c>
      <c r="P93" s="12">
        <v>993.21607126785864</v>
      </c>
      <c r="Q93" s="12">
        <v>24.336522831804796</v>
      </c>
      <c r="R93" s="12">
        <v>61.601823418006006</v>
      </c>
      <c r="S93" s="12">
        <v>2.442941395575311</v>
      </c>
      <c r="T93" s="12">
        <v>0</v>
      </c>
      <c r="U93" s="12">
        <v>13.950004860733783</v>
      </c>
      <c r="V93" s="12">
        <v>21.452636226022054</v>
      </c>
      <c r="W93" s="12"/>
      <c r="X93" s="12">
        <v>283.13510456303396</v>
      </c>
      <c r="Y93" s="12">
        <v>833.86489543696621</v>
      </c>
      <c r="Z93" s="12"/>
      <c r="AA93" s="9">
        <f t="shared" si="10"/>
        <v>273</v>
      </c>
      <c r="AB93" s="9">
        <f t="shared" si="11"/>
        <v>51.783928732141362</v>
      </c>
      <c r="AC93" s="9">
        <f t="shared" si="12"/>
        <v>-6.3365228318047961</v>
      </c>
      <c r="AD93" s="9">
        <f t="shared" si="13"/>
        <v>-29.601823418006006</v>
      </c>
      <c r="AE93" s="9">
        <f t="shared" si="14"/>
        <v>5.5570586044246895</v>
      </c>
      <c r="AF93" s="9">
        <f t="shared" si="15"/>
        <v>0</v>
      </c>
      <c r="AG93" s="9">
        <f t="shared" si="16"/>
        <v>112.04999513926622</v>
      </c>
      <c r="AH93" s="9">
        <f t="shared" si="17"/>
        <v>139.54736377397793</v>
      </c>
      <c r="AI93" s="9"/>
      <c r="AJ93" s="7">
        <f t="shared" si="18"/>
        <v>44.864895436966037</v>
      </c>
      <c r="AK93" s="7">
        <f t="shared" si="19"/>
        <v>228.13510456303379</v>
      </c>
    </row>
    <row r="94" spans="1:37" x14ac:dyDescent="0.25">
      <c r="A94" s="11" t="s">
        <v>348</v>
      </c>
      <c r="B94" s="11" t="s">
        <v>349</v>
      </c>
      <c r="C94" s="12">
        <v>10437</v>
      </c>
      <c r="D94" s="12">
        <v>6450</v>
      </c>
      <c r="E94" s="12">
        <v>61</v>
      </c>
      <c r="F94" s="12">
        <v>197</v>
      </c>
      <c r="G94" s="12">
        <v>53</v>
      </c>
      <c r="H94" s="12">
        <v>10</v>
      </c>
      <c r="I94" s="12">
        <v>2124</v>
      </c>
      <c r="J94" s="12">
        <v>1542</v>
      </c>
      <c r="K94" s="12"/>
      <c r="L94" s="12">
        <v>4245</v>
      </c>
      <c r="M94" s="12">
        <v>6192</v>
      </c>
      <c r="N94" s="14"/>
      <c r="O94" s="12">
        <v>9480.0000000000091</v>
      </c>
      <c r="P94" s="12">
        <v>8347.2794195340921</v>
      </c>
      <c r="Q94" s="12">
        <v>12.099358133331931</v>
      </c>
      <c r="R94" s="12">
        <v>89.630229688153875</v>
      </c>
      <c r="S94" s="12">
        <v>65.495748784780972</v>
      </c>
      <c r="T94" s="12">
        <v>0</v>
      </c>
      <c r="U94" s="12">
        <v>631.46676287725643</v>
      </c>
      <c r="V94" s="12">
        <v>334.02848098239116</v>
      </c>
      <c r="W94" s="12"/>
      <c r="X94" s="12">
        <v>2711.8985968554557</v>
      </c>
      <c r="Y94" s="12">
        <v>6768.1014031445475</v>
      </c>
      <c r="Z94" s="12"/>
      <c r="AA94" s="9">
        <f t="shared" si="10"/>
        <v>956.99999999999091</v>
      </c>
      <c r="AB94" s="9">
        <f t="shared" si="11"/>
        <v>-1897.2794195340921</v>
      </c>
      <c r="AC94" s="9">
        <f t="shared" si="12"/>
        <v>48.900641866668067</v>
      </c>
      <c r="AD94" s="9">
        <f t="shared" si="13"/>
        <v>107.36977031184612</v>
      </c>
      <c r="AE94" s="9">
        <f t="shared" si="14"/>
        <v>-12.495748784780972</v>
      </c>
      <c r="AF94" s="9">
        <f t="shared" si="15"/>
        <v>10</v>
      </c>
      <c r="AG94" s="9">
        <f t="shared" si="16"/>
        <v>1492.5332371227437</v>
      </c>
      <c r="AH94" s="9">
        <f t="shared" si="17"/>
        <v>1207.9715190176089</v>
      </c>
      <c r="AI94" s="9"/>
      <c r="AJ94" s="7">
        <f t="shared" si="18"/>
        <v>1533.1014031445443</v>
      </c>
      <c r="AK94" s="7">
        <f t="shared" si="19"/>
        <v>-576.10140314454748</v>
      </c>
    </row>
    <row r="95" spans="1:37" x14ac:dyDescent="0.25">
      <c r="A95" s="11" t="s">
        <v>350</v>
      </c>
      <c r="B95" s="11" t="s">
        <v>351</v>
      </c>
      <c r="C95" s="12">
        <v>3536</v>
      </c>
      <c r="D95" s="12">
        <v>2254</v>
      </c>
      <c r="E95" s="12">
        <v>12</v>
      </c>
      <c r="F95" s="12">
        <v>40</v>
      </c>
      <c r="G95" s="12">
        <v>11</v>
      </c>
      <c r="H95" s="12">
        <v>1</v>
      </c>
      <c r="I95" s="12">
        <v>591</v>
      </c>
      <c r="J95" s="12">
        <v>627</v>
      </c>
      <c r="K95" s="12"/>
      <c r="L95" s="12">
        <v>1374</v>
      </c>
      <c r="M95" s="12">
        <v>2162</v>
      </c>
      <c r="N95" s="14"/>
      <c r="O95" s="12">
        <v>3210.0000000000018</v>
      </c>
      <c r="P95" s="12">
        <v>2913.6496574165294</v>
      </c>
      <c r="Q95" s="12">
        <v>8.4785139384417931</v>
      </c>
      <c r="R95" s="12">
        <v>0.15975056291536396</v>
      </c>
      <c r="S95" s="12">
        <v>7.6306625445976275</v>
      </c>
      <c r="T95" s="12">
        <v>0</v>
      </c>
      <c r="U95" s="12">
        <v>201.23123591000777</v>
      </c>
      <c r="V95" s="12">
        <v>78.850179627508894</v>
      </c>
      <c r="W95" s="12"/>
      <c r="X95" s="12">
        <v>867.80218203444917</v>
      </c>
      <c r="Y95" s="12">
        <v>2342.1978179655507</v>
      </c>
      <c r="Z95" s="12"/>
      <c r="AA95" s="9">
        <f t="shared" si="10"/>
        <v>325.99999999999818</v>
      </c>
      <c r="AB95" s="9">
        <f t="shared" si="11"/>
        <v>-659.64965741652941</v>
      </c>
      <c r="AC95" s="9">
        <f t="shared" si="12"/>
        <v>3.5214860615582069</v>
      </c>
      <c r="AD95" s="9">
        <f t="shared" si="13"/>
        <v>39.840249437084637</v>
      </c>
      <c r="AE95" s="9">
        <f t="shared" si="14"/>
        <v>3.3693374554023725</v>
      </c>
      <c r="AF95" s="9">
        <f t="shared" si="15"/>
        <v>1</v>
      </c>
      <c r="AG95" s="9">
        <f t="shared" si="16"/>
        <v>389.76876408999226</v>
      </c>
      <c r="AH95" s="9">
        <f t="shared" si="17"/>
        <v>548.14982037249115</v>
      </c>
      <c r="AI95" s="9"/>
      <c r="AJ95" s="7">
        <f t="shared" si="18"/>
        <v>506.19781796555083</v>
      </c>
      <c r="AK95" s="7">
        <f t="shared" si="19"/>
        <v>-180.19781796555071</v>
      </c>
    </row>
    <row r="96" spans="1:37" x14ac:dyDescent="0.25">
      <c r="A96" s="11" t="s">
        <v>352</v>
      </c>
      <c r="B96" s="11" t="s">
        <v>353</v>
      </c>
      <c r="C96" s="12">
        <v>127</v>
      </c>
      <c r="D96" s="12">
        <v>96</v>
      </c>
      <c r="E96" s="12">
        <v>3</v>
      </c>
      <c r="F96" s="12">
        <v>5</v>
      </c>
      <c r="G96" s="12">
        <v>2</v>
      </c>
      <c r="H96" s="12">
        <v>0</v>
      </c>
      <c r="I96" s="12">
        <v>4</v>
      </c>
      <c r="J96" s="12">
        <v>17</v>
      </c>
      <c r="K96" s="12"/>
      <c r="L96" s="12">
        <v>20</v>
      </c>
      <c r="M96" s="12">
        <v>107</v>
      </c>
      <c r="N96" s="14"/>
      <c r="O96" s="12">
        <v>114</v>
      </c>
      <c r="P96" s="12">
        <v>110.38912988257508</v>
      </c>
      <c r="Q96" s="12">
        <v>1.5536285885968779</v>
      </c>
      <c r="R96" s="12">
        <v>0.35680803495213537</v>
      </c>
      <c r="S96" s="12">
        <v>0</v>
      </c>
      <c r="T96" s="12">
        <v>0</v>
      </c>
      <c r="U96" s="12">
        <v>9.479733659125221E-2</v>
      </c>
      <c r="V96" s="12">
        <v>1.6056361572846092</v>
      </c>
      <c r="W96" s="12"/>
      <c r="X96" s="12">
        <v>8.2200715514412419</v>
      </c>
      <c r="Y96" s="12">
        <v>105.77992844855873</v>
      </c>
      <c r="Z96" s="12"/>
      <c r="AA96" s="9">
        <f t="shared" si="10"/>
        <v>13</v>
      </c>
      <c r="AB96" s="9">
        <f t="shared" si="11"/>
        <v>-14.389129882575077</v>
      </c>
      <c r="AC96" s="9">
        <f t="shared" si="12"/>
        <v>1.4463714114031221</v>
      </c>
      <c r="AD96" s="9">
        <f t="shared" si="13"/>
        <v>4.6431919650478646</v>
      </c>
      <c r="AE96" s="9">
        <f t="shared" si="14"/>
        <v>2</v>
      </c>
      <c r="AF96" s="9">
        <f t="shared" si="15"/>
        <v>0</v>
      </c>
      <c r="AG96" s="9">
        <f t="shared" si="16"/>
        <v>3.905202663408748</v>
      </c>
      <c r="AH96" s="9">
        <f t="shared" si="17"/>
        <v>15.394363842715391</v>
      </c>
      <c r="AI96" s="9"/>
      <c r="AJ96" s="7">
        <f t="shared" si="18"/>
        <v>11.779928448558758</v>
      </c>
      <c r="AK96" s="7">
        <f t="shared" si="19"/>
        <v>1.220071551441265</v>
      </c>
    </row>
    <row r="97" spans="1:37" x14ac:dyDescent="0.25">
      <c r="A97" s="11" t="s">
        <v>354</v>
      </c>
      <c r="B97" s="11" t="s">
        <v>355</v>
      </c>
      <c r="C97" s="12">
        <v>1400</v>
      </c>
      <c r="D97" s="12">
        <v>1216</v>
      </c>
      <c r="E97" s="12">
        <v>10</v>
      </c>
      <c r="F97" s="12">
        <v>8</v>
      </c>
      <c r="G97" s="12">
        <v>10</v>
      </c>
      <c r="H97" s="12">
        <v>1</v>
      </c>
      <c r="I97" s="12">
        <v>65</v>
      </c>
      <c r="J97" s="12">
        <v>90</v>
      </c>
      <c r="K97" s="12"/>
      <c r="L97" s="12">
        <v>135</v>
      </c>
      <c r="M97" s="12">
        <v>1265</v>
      </c>
      <c r="N97" s="14"/>
      <c r="O97" s="12">
        <v>1327</v>
      </c>
      <c r="P97" s="12">
        <v>1196.0144098240726</v>
      </c>
      <c r="Q97" s="12">
        <v>53.760111109323923</v>
      </c>
      <c r="R97" s="12">
        <v>1.3266813259689982</v>
      </c>
      <c r="S97" s="12">
        <v>14.882117204045958</v>
      </c>
      <c r="T97" s="12">
        <v>8.4331997489594066</v>
      </c>
      <c r="U97" s="12">
        <v>52.583480787629163</v>
      </c>
      <c r="V97" s="12">
        <v>0</v>
      </c>
      <c r="W97" s="12"/>
      <c r="X97" s="12">
        <v>192.50189477197927</v>
      </c>
      <c r="Y97" s="12">
        <v>1134.4981052280214</v>
      </c>
      <c r="Z97" s="12"/>
      <c r="AA97" s="9">
        <f t="shared" si="10"/>
        <v>73</v>
      </c>
      <c r="AB97" s="9">
        <f t="shared" si="11"/>
        <v>19.985590175927427</v>
      </c>
      <c r="AC97" s="9">
        <f t="shared" si="12"/>
        <v>-43.760111109323923</v>
      </c>
      <c r="AD97" s="9">
        <f t="shared" si="13"/>
        <v>6.6733186740310018</v>
      </c>
      <c r="AE97" s="9">
        <f t="shared" si="14"/>
        <v>-4.8821172040459579</v>
      </c>
      <c r="AF97" s="9">
        <f t="shared" si="15"/>
        <v>-7.4331997489594066</v>
      </c>
      <c r="AG97" s="9">
        <f t="shared" si="16"/>
        <v>12.416519212370837</v>
      </c>
      <c r="AH97" s="9">
        <f t="shared" si="17"/>
        <v>90</v>
      </c>
      <c r="AI97" s="9"/>
      <c r="AJ97" s="7">
        <f t="shared" si="18"/>
        <v>-57.501894771979266</v>
      </c>
      <c r="AK97" s="7">
        <f t="shared" si="19"/>
        <v>130.50189477197864</v>
      </c>
    </row>
    <row r="98" spans="1:37" x14ac:dyDescent="0.25">
      <c r="A98" s="11" t="s">
        <v>356</v>
      </c>
      <c r="B98" s="11" t="s">
        <v>357</v>
      </c>
      <c r="C98" s="12">
        <v>2079</v>
      </c>
      <c r="D98" s="12">
        <v>1694</v>
      </c>
      <c r="E98" s="12">
        <v>15</v>
      </c>
      <c r="F98" s="12">
        <v>15</v>
      </c>
      <c r="G98" s="12">
        <v>11</v>
      </c>
      <c r="H98" s="12">
        <v>0</v>
      </c>
      <c r="I98" s="12">
        <v>196</v>
      </c>
      <c r="J98" s="12">
        <v>148</v>
      </c>
      <c r="K98" s="12"/>
      <c r="L98" s="12">
        <v>374</v>
      </c>
      <c r="M98" s="12">
        <v>1705</v>
      </c>
      <c r="N98" s="14"/>
      <c r="O98" s="12">
        <v>2279.9999999999982</v>
      </c>
      <c r="P98" s="12">
        <v>2244.5965847111188</v>
      </c>
      <c r="Q98" s="12">
        <v>16.836490358956553</v>
      </c>
      <c r="R98" s="12">
        <v>0</v>
      </c>
      <c r="S98" s="12">
        <v>12.897019300038888</v>
      </c>
      <c r="T98" s="12">
        <v>0</v>
      </c>
      <c r="U98" s="12">
        <v>1.9935257372147739</v>
      </c>
      <c r="V98" s="12">
        <v>3.6763798926703535</v>
      </c>
      <c r="W98" s="12"/>
      <c r="X98" s="12">
        <v>136.96961185320376</v>
      </c>
      <c r="Y98" s="12">
        <v>2143.0303881467953</v>
      </c>
      <c r="Z98" s="12"/>
      <c r="AA98" s="9">
        <f t="shared" si="10"/>
        <v>-200.99999999999818</v>
      </c>
      <c r="AB98" s="9">
        <f t="shared" si="11"/>
        <v>-550.59658471111879</v>
      </c>
      <c r="AC98" s="9">
        <f t="shared" si="12"/>
        <v>-1.8364903589565529</v>
      </c>
      <c r="AD98" s="9">
        <f t="shared" si="13"/>
        <v>15</v>
      </c>
      <c r="AE98" s="9">
        <f t="shared" si="14"/>
        <v>-1.8970193000388882</v>
      </c>
      <c r="AF98" s="9">
        <f t="shared" si="15"/>
        <v>0</v>
      </c>
      <c r="AG98" s="9">
        <f t="shared" si="16"/>
        <v>194.00647426278522</v>
      </c>
      <c r="AH98" s="9">
        <f t="shared" si="17"/>
        <v>144.32362010732965</v>
      </c>
      <c r="AI98" s="9"/>
      <c r="AJ98" s="7">
        <f t="shared" si="18"/>
        <v>237.03038814679624</v>
      </c>
      <c r="AK98" s="7">
        <f t="shared" si="19"/>
        <v>-438.0303881467953</v>
      </c>
    </row>
    <row r="99" spans="1:37" x14ac:dyDescent="0.25">
      <c r="A99" s="11" t="s">
        <v>358</v>
      </c>
      <c r="B99" s="11" t="s">
        <v>359</v>
      </c>
      <c r="C99" s="12">
        <v>410</v>
      </c>
      <c r="D99" s="12">
        <v>361</v>
      </c>
      <c r="E99" s="12">
        <v>2</v>
      </c>
      <c r="F99" s="12">
        <v>0</v>
      </c>
      <c r="G99" s="12">
        <v>0</v>
      </c>
      <c r="H99" s="12">
        <v>0</v>
      </c>
      <c r="I99" s="12">
        <v>15</v>
      </c>
      <c r="J99" s="12">
        <v>32</v>
      </c>
      <c r="K99" s="12"/>
      <c r="L99" s="12">
        <v>33</v>
      </c>
      <c r="M99" s="12">
        <v>377</v>
      </c>
      <c r="N99" s="14"/>
      <c r="O99" s="12">
        <v>504.99999999999994</v>
      </c>
      <c r="P99" s="12">
        <v>503.22557976106822</v>
      </c>
      <c r="Q99" s="12">
        <v>1.7744202389318313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/>
      <c r="X99" s="12">
        <v>5.3232607167955033</v>
      </c>
      <c r="Y99" s="12">
        <v>499.67673928320431</v>
      </c>
      <c r="Z99" s="12"/>
      <c r="AA99" s="9">
        <f t="shared" si="10"/>
        <v>-94.999999999999943</v>
      </c>
      <c r="AB99" s="9">
        <f t="shared" si="11"/>
        <v>-142.22557976106822</v>
      </c>
      <c r="AC99" s="9">
        <f t="shared" si="12"/>
        <v>0.22557976106816868</v>
      </c>
      <c r="AD99" s="9">
        <f t="shared" si="13"/>
        <v>0</v>
      </c>
      <c r="AE99" s="9">
        <f t="shared" si="14"/>
        <v>0</v>
      </c>
      <c r="AF99" s="9">
        <f t="shared" si="15"/>
        <v>0</v>
      </c>
      <c r="AG99" s="9">
        <f t="shared" si="16"/>
        <v>15</v>
      </c>
      <c r="AH99" s="9">
        <f t="shared" si="17"/>
        <v>32</v>
      </c>
      <c r="AI99" s="9"/>
      <c r="AJ99" s="7">
        <f t="shared" si="18"/>
        <v>27.676739283204498</v>
      </c>
      <c r="AK99" s="7">
        <f t="shared" si="19"/>
        <v>-122.67673928320431</v>
      </c>
    </row>
    <row r="100" spans="1:37" x14ac:dyDescent="0.25">
      <c r="A100" s="11" t="s">
        <v>360</v>
      </c>
      <c r="B100" s="11" t="s">
        <v>361</v>
      </c>
      <c r="C100" s="12">
        <v>687</v>
      </c>
      <c r="D100" s="12">
        <v>600</v>
      </c>
      <c r="E100" s="12">
        <v>2</v>
      </c>
      <c r="F100" s="12">
        <v>1</v>
      </c>
      <c r="G100" s="12">
        <v>10</v>
      </c>
      <c r="H100" s="12">
        <v>0</v>
      </c>
      <c r="I100" s="12">
        <v>23</v>
      </c>
      <c r="J100" s="12">
        <v>51</v>
      </c>
      <c r="K100" s="12"/>
      <c r="L100" s="12">
        <v>54</v>
      </c>
      <c r="M100" s="12">
        <v>633</v>
      </c>
      <c r="N100" s="14"/>
      <c r="O100" s="12">
        <v>708.99999999999977</v>
      </c>
      <c r="P100" s="12">
        <v>639.21760329740312</v>
      </c>
      <c r="Q100" s="12">
        <v>13.563588028766278</v>
      </c>
      <c r="R100" s="12">
        <v>0</v>
      </c>
      <c r="S100" s="12">
        <v>41.659591802639326</v>
      </c>
      <c r="T100" s="12">
        <v>0</v>
      </c>
      <c r="U100" s="12">
        <v>6.1627099962402037</v>
      </c>
      <c r="V100" s="12">
        <v>8.3965068749505409</v>
      </c>
      <c r="W100" s="12"/>
      <c r="X100" s="12">
        <v>91.088723777944026</v>
      </c>
      <c r="Y100" s="12">
        <v>617.91127622205579</v>
      </c>
      <c r="Z100" s="12"/>
      <c r="AA100" s="9">
        <f t="shared" si="10"/>
        <v>-21.999999999999773</v>
      </c>
      <c r="AB100" s="9">
        <f t="shared" si="11"/>
        <v>-39.217603297403116</v>
      </c>
      <c r="AC100" s="9">
        <f t="shared" si="12"/>
        <v>-11.563588028766278</v>
      </c>
      <c r="AD100" s="9">
        <f t="shared" si="13"/>
        <v>1</v>
      </c>
      <c r="AE100" s="9">
        <f t="shared" si="14"/>
        <v>-31.659591802639326</v>
      </c>
      <c r="AF100" s="9">
        <f t="shared" si="15"/>
        <v>0</v>
      </c>
      <c r="AG100" s="9">
        <f t="shared" si="16"/>
        <v>16.837290003759797</v>
      </c>
      <c r="AH100" s="9">
        <f t="shared" si="17"/>
        <v>42.603493125049461</v>
      </c>
      <c r="AI100" s="9"/>
      <c r="AJ100" s="7">
        <f t="shared" si="18"/>
        <v>-37.088723777944026</v>
      </c>
      <c r="AK100" s="7">
        <f t="shared" si="19"/>
        <v>15.08872377794421</v>
      </c>
    </row>
    <row r="101" spans="1:37" x14ac:dyDescent="0.25">
      <c r="A101" s="11" t="s">
        <v>362</v>
      </c>
      <c r="B101" s="11" t="s">
        <v>363</v>
      </c>
      <c r="C101" s="12">
        <v>1509</v>
      </c>
      <c r="D101" s="12">
        <v>1250</v>
      </c>
      <c r="E101" s="12">
        <v>8</v>
      </c>
      <c r="F101" s="12">
        <v>9</v>
      </c>
      <c r="G101" s="12">
        <v>3</v>
      </c>
      <c r="H101" s="12">
        <v>2</v>
      </c>
      <c r="I101" s="12">
        <v>137</v>
      </c>
      <c r="J101" s="12">
        <v>100</v>
      </c>
      <c r="K101" s="12"/>
      <c r="L101" s="12">
        <v>280</v>
      </c>
      <c r="M101" s="12">
        <v>1229</v>
      </c>
      <c r="N101" s="14"/>
      <c r="O101" s="12">
        <v>1537.9999999999993</v>
      </c>
      <c r="P101" s="12">
        <v>1465.8112648221338</v>
      </c>
      <c r="Q101" s="12">
        <v>0</v>
      </c>
      <c r="R101" s="12">
        <v>0</v>
      </c>
      <c r="S101" s="12">
        <v>41.033596837944657</v>
      </c>
      <c r="T101" s="12">
        <v>0</v>
      </c>
      <c r="U101" s="12">
        <v>31.155138339920889</v>
      </c>
      <c r="V101" s="12">
        <v>0</v>
      </c>
      <c r="W101" s="12"/>
      <c r="X101" s="12">
        <v>373.86166007905126</v>
      </c>
      <c r="Y101" s="12">
        <v>1164.1383399209485</v>
      </c>
      <c r="Z101" s="12"/>
      <c r="AA101" s="9">
        <f t="shared" si="10"/>
        <v>-28.999999999999318</v>
      </c>
      <c r="AB101" s="9">
        <f t="shared" si="11"/>
        <v>-215.81126482213381</v>
      </c>
      <c r="AC101" s="9">
        <f t="shared" si="12"/>
        <v>8</v>
      </c>
      <c r="AD101" s="9">
        <f t="shared" si="13"/>
        <v>9</v>
      </c>
      <c r="AE101" s="9">
        <f t="shared" si="14"/>
        <v>-38.033596837944657</v>
      </c>
      <c r="AF101" s="9">
        <f t="shared" si="15"/>
        <v>2</v>
      </c>
      <c r="AG101" s="9">
        <f t="shared" si="16"/>
        <v>105.84486166007912</v>
      </c>
      <c r="AH101" s="9">
        <f t="shared" si="17"/>
        <v>100</v>
      </c>
      <c r="AI101" s="9"/>
      <c r="AJ101" s="7">
        <f t="shared" si="18"/>
        <v>-93.861660079051262</v>
      </c>
      <c r="AK101" s="7">
        <f t="shared" si="19"/>
        <v>64.861660079051489</v>
      </c>
    </row>
    <row r="102" spans="1:37" x14ac:dyDescent="0.25">
      <c r="A102" s="11" t="s">
        <v>364</v>
      </c>
      <c r="B102" s="11" t="s">
        <v>365</v>
      </c>
      <c r="C102" s="12">
        <v>1033</v>
      </c>
      <c r="D102" s="12">
        <v>936</v>
      </c>
      <c r="E102" s="12">
        <v>8</v>
      </c>
      <c r="F102" s="12">
        <v>4</v>
      </c>
      <c r="G102" s="12">
        <v>19</v>
      </c>
      <c r="H102" s="12">
        <v>3</v>
      </c>
      <c r="I102" s="12">
        <v>10</v>
      </c>
      <c r="J102" s="12">
        <v>53</v>
      </c>
      <c r="K102" s="12"/>
      <c r="L102" s="12">
        <v>47</v>
      </c>
      <c r="M102" s="12">
        <v>986</v>
      </c>
      <c r="N102" s="14"/>
      <c r="O102" s="12">
        <v>1068.0000000000005</v>
      </c>
      <c r="P102" s="12">
        <v>1009.5578793551821</v>
      </c>
      <c r="Q102" s="12">
        <v>27.341924746787434</v>
      </c>
      <c r="R102" s="12">
        <v>1.8340236954412095</v>
      </c>
      <c r="S102" s="12">
        <v>5.7384651377625495</v>
      </c>
      <c r="T102" s="12">
        <v>3.2517969113987895</v>
      </c>
      <c r="U102" s="12">
        <v>20.275910153427716</v>
      </c>
      <c r="V102" s="12">
        <v>0</v>
      </c>
      <c r="W102" s="12"/>
      <c r="X102" s="12">
        <v>102.44023752272602</v>
      </c>
      <c r="Y102" s="12">
        <v>965.55976247727403</v>
      </c>
      <c r="Z102" s="12"/>
      <c r="AA102" s="9">
        <f t="shared" si="10"/>
        <v>-35.000000000000455</v>
      </c>
      <c r="AB102" s="9">
        <f t="shared" si="11"/>
        <v>-73.557879355182081</v>
      </c>
      <c r="AC102" s="9">
        <f t="shared" si="12"/>
        <v>-19.341924746787434</v>
      </c>
      <c r="AD102" s="9">
        <f t="shared" si="13"/>
        <v>2.1659763045587903</v>
      </c>
      <c r="AE102" s="9">
        <f t="shared" si="14"/>
        <v>13.26153486223745</v>
      </c>
      <c r="AF102" s="9">
        <f t="shared" si="15"/>
        <v>-0.25179691139878946</v>
      </c>
      <c r="AG102" s="9">
        <f t="shared" si="16"/>
        <v>-10.275910153427716</v>
      </c>
      <c r="AH102" s="9">
        <f t="shared" si="17"/>
        <v>53</v>
      </c>
      <c r="AI102" s="9"/>
      <c r="AJ102" s="7">
        <f t="shared" si="18"/>
        <v>-55.440237522726022</v>
      </c>
      <c r="AK102" s="7">
        <f t="shared" si="19"/>
        <v>20.440237522725965</v>
      </c>
    </row>
    <row r="103" spans="1:37" x14ac:dyDescent="0.25">
      <c r="A103" s="11" t="s">
        <v>366</v>
      </c>
      <c r="B103" s="11" t="s">
        <v>367</v>
      </c>
      <c r="C103" s="12">
        <v>1639</v>
      </c>
      <c r="D103" s="12">
        <v>1499</v>
      </c>
      <c r="E103" s="12">
        <v>1</v>
      </c>
      <c r="F103" s="12">
        <v>6</v>
      </c>
      <c r="G103" s="12">
        <v>27</v>
      </c>
      <c r="H103" s="12">
        <v>2</v>
      </c>
      <c r="I103" s="12">
        <v>17</v>
      </c>
      <c r="J103" s="12">
        <v>87</v>
      </c>
      <c r="K103" s="12"/>
      <c r="L103" s="12">
        <v>79</v>
      </c>
      <c r="M103" s="12">
        <v>1560</v>
      </c>
      <c r="N103" s="14"/>
      <c r="O103" s="12">
        <v>1775.9999999999995</v>
      </c>
      <c r="P103" s="12">
        <v>1733.5074412929573</v>
      </c>
      <c r="Q103" s="12">
        <v>0</v>
      </c>
      <c r="R103" s="12">
        <v>4.7170696333817146</v>
      </c>
      <c r="S103" s="12">
        <v>0</v>
      </c>
      <c r="T103" s="12">
        <v>0</v>
      </c>
      <c r="U103" s="12">
        <v>37.775489073659557</v>
      </c>
      <c r="V103" s="12">
        <v>0</v>
      </c>
      <c r="W103" s="12"/>
      <c r="X103" s="12">
        <v>49.543830652985221</v>
      </c>
      <c r="Y103" s="12">
        <v>1726.4561693470152</v>
      </c>
      <c r="Z103" s="12"/>
      <c r="AA103" s="9">
        <f t="shared" si="10"/>
        <v>-136.99999999999955</v>
      </c>
      <c r="AB103" s="9">
        <f t="shared" si="11"/>
        <v>-234.50744129295731</v>
      </c>
      <c r="AC103" s="9">
        <f t="shared" si="12"/>
        <v>1</v>
      </c>
      <c r="AD103" s="9">
        <f t="shared" si="13"/>
        <v>1.2829303666182854</v>
      </c>
      <c r="AE103" s="9">
        <f t="shared" si="14"/>
        <v>27</v>
      </c>
      <c r="AF103" s="9">
        <f t="shared" si="15"/>
        <v>2</v>
      </c>
      <c r="AG103" s="9">
        <f t="shared" si="16"/>
        <v>-20.775489073659557</v>
      </c>
      <c r="AH103" s="9">
        <f t="shared" si="17"/>
        <v>87</v>
      </c>
      <c r="AI103" s="9"/>
      <c r="AJ103" s="7">
        <f t="shared" si="18"/>
        <v>29.456169347014779</v>
      </c>
      <c r="AK103" s="7">
        <f t="shared" si="19"/>
        <v>-166.45616934701525</v>
      </c>
    </row>
    <row r="104" spans="1:37" x14ac:dyDescent="0.25">
      <c r="A104" s="11" t="s">
        <v>368</v>
      </c>
      <c r="B104" s="11" t="s">
        <v>369</v>
      </c>
      <c r="C104" s="12">
        <v>6560</v>
      </c>
      <c r="D104" s="12">
        <v>5323</v>
      </c>
      <c r="E104" s="12">
        <v>70</v>
      </c>
      <c r="F104" s="12">
        <v>113</v>
      </c>
      <c r="G104" s="12">
        <v>62</v>
      </c>
      <c r="H104" s="12">
        <v>3</v>
      </c>
      <c r="I104" s="12">
        <v>466</v>
      </c>
      <c r="J104" s="12">
        <v>523</v>
      </c>
      <c r="K104" s="12"/>
      <c r="L104" s="12">
        <v>987</v>
      </c>
      <c r="M104" s="12">
        <v>5573</v>
      </c>
      <c r="N104" s="14"/>
      <c r="O104" s="12">
        <v>6766.0000000000009</v>
      </c>
      <c r="P104" s="12">
        <v>6541.7788116435095</v>
      </c>
      <c r="Q104" s="12">
        <v>61.828101183428522</v>
      </c>
      <c r="R104" s="12">
        <v>0</v>
      </c>
      <c r="S104" s="12">
        <v>0</v>
      </c>
      <c r="T104" s="12">
        <v>33.610007822788916</v>
      </c>
      <c r="U104" s="12">
        <v>13.070558597751251</v>
      </c>
      <c r="V104" s="12">
        <v>115.7125207525178</v>
      </c>
      <c r="W104" s="12"/>
      <c r="X104" s="12">
        <v>876.82866183743022</v>
      </c>
      <c r="Y104" s="12">
        <v>5889.1713381625777</v>
      </c>
      <c r="Z104" s="12"/>
      <c r="AA104" s="9">
        <f t="shared" si="10"/>
        <v>-206.00000000000091</v>
      </c>
      <c r="AB104" s="9">
        <f t="shared" si="11"/>
        <v>-1218.7788116435095</v>
      </c>
      <c r="AC104" s="9">
        <f t="shared" si="12"/>
        <v>8.1718988165714777</v>
      </c>
      <c r="AD104" s="9">
        <f t="shared" si="13"/>
        <v>113</v>
      </c>
      <c r="AE104" s="9">
        <f t="shared" si="14"/>
        <v>62</v>
      </c>
      <c r="AF104" s="9">
        <f t="shared" si="15"/>
        <v>-30.610007822788916</v>
      </c>
      <c r="AG104" s="9">
        <f t="shared" si="16"/>
        <v>452.92944140224876</v>
      </c>
      <c r="AH104" s="9">
        <f t="shared" si="17"/>
        <v>407.28747924748222</v>
      </c>
      <c r="AI104" s="9"/>
      <c r="AJ104" s="7">
        <f t="shared" si="18"/>
        <v>110.17133816256978</v>
      </c>
      <c r="AK104" s="7">
        <f t="shared" si="19"/>
        <v>-316.17133816257774</v>
      </c>
    </row>
    <row r="105" spans="1:37" x14ac:dyDescent="0.25">
      <c r="A105" s="11" t="s">
        <v>370</v>
      </c>
      <c r="B105" s="11" t="s">
        <v>371</v>
      </c>
      <c r="C105" s="12">
        <v>133</v>
      </c>
      <c r="D105" s="12">
        <v>114</v>
      </c>
      <c r="E105" s="12">
        <v>0</v>
      </c>
      <c r="F105" s="12">
        <v>3</v>
      </c>
      <c r="G105" s="12">
        <v>0</v>
      </c>
      <c r="H105" s="12">
        <v>0</v>
      </c>
      <c r="I105" s="12">
        <v>8</v>
      </c>
      <c r="J105" s="12">
        <v>8</v>
      </c>
      <c r="K105" s="12"/>
      <c r="L105" s="12">
        <v>15</v>
      </c>
      <c r="M105" s="12">
        <v>118</v>
      </c>
      <c r="N105" s="14"/>
      <c r="O105" s="12">
        <v>151</v>
      </c>
      <c r="P105" s="12">
        <v>119.19972826086953</v>
      </c>
      <c r="Q105" s="12">
        <v>4.71875</v>
      </c>
      <c r="R105" s="12">
        <v>18.054347826086914</v>
      </c>
      <c r="S105" s="12">
        <v>2.4619565217391375</v>
      </c>
      <c r="T105" s="12">
        <v>0</v>
      </c>
      <c r="U105" s="12">
        <v>0.82065217391304324</v>
      </c>
      <c r="V105" s="12">
        <v>5.74456521739131</v>
      </c>
      <c r="W105" s="12"/>
      <c r="X105" s="12">
        <v>3.898097826086957</v>
      </c>
      <c r="Y105" s="12">
        <v>147.10190217391309</v>
      </c>
      <c r="Z105" s="12"/>
      <c r="AA105" s="9">
        <f t="shared" si="10"/>
        <v>-18</v>
      </c>
      <c r="AB105" s="9">
        <f t="shared" si="11"/>
        <v>-5.1997282608695343</v>
      </c>
      <c r="AC105" s="9">
        <f t="shared" si="12"/>
        <v>-4.71875</v>
      </c>
      <c r="AD105" s="9">
        <f t="shared" si="13"/>
        <v>-15.054347826086914</v>
      </c>
      <c r="AE105" s="9">
        <f t="shared" si="14"/>
        <v>-2.4619565217391375</v>
      </c>
      <c r="AF105" s="9">
        <f t="shared" si="15"/>
        <v>0</v>
      </c>
      <c r="AG105" s="9">
        <f t="shared" si="16"/>
        <v>7.179347826086957</v>
      </c>
      <c r="AH105" s="9">
        <f t="shared" si="17"/>
        <v>2.25543478260869</v>
      </c>
      <c r="AI105" s="9"/>
      <c r="AJ105" s="7">
        <f t="shared" si="18"/>
        <v>11.101902173913043</v>
      </c>
      <c r="AK105" s="7">
        <f t="shared" si="19"/>
        <v>-29.101902173913089</v>
      </c>
    </row>
    <row r="106" spans="1:37" x14ac:dyDescent="0.25">
      <c r="A106" s="11" t="s">
        <v>372</v>
      </c>
      <c r="B106" s="11" t="s">
        <v>373</v>
      </c>
      <c r="C106" s="12">
        <v>941</v>
      </c>
      <c r="D106" s="12">
        <v>852</v>
      </c>
      <c r="E106" s="12">
        <v>0</v>
      </c>
      <c r="F106" s="12">
        <v>9</v>
      </c>
      <c r="G106" s="12">
        <v>5</v>
      </c>
      <c r="H106" s="12">
        <v>1</v>
      </c>
      <c r="I106" s="12">
        <v>10</v>
      </c>
      <c r="J106" s="12">
        <v>64</v>
      </c>
      <c r="K106" s="12"/>
      <c r="L106" s="12">
        <v>49</v>
      </c>
      <c r="M106" s="12">
        <v>892</v>
      </c>
      <c r="N106" s="14"/>
      <c r="O106" s="12">
        <v>870.99999999999977</v>
      </c>
      <c r="P106" s="12">
        <v>870.99999999999977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/>
      <c r="X106" s="12">
        <v>14.091001011122341</v>
      </c>
      <c r="Y106" s="12">
        <v>856.90899898887767</v>
      </c>
      <c r="Z106" s="12"/>
      <c r="AA106" s="9">
        <f t="shared" si="10"/>
        <v>70.000000000000227</v>
      </c>
      <c r="AB106" s="9">
        <f t="shared" si="11"/>
        <v>-18.999999999999773</v>
      </c>
      <c r="AC106" s="9">
        <f t="shared" si="12"/>
        <v>0</v>
      </c>
      <c r="AD106" s="9">
        <f t="shared" si="13"/>
        <v>9</v>
      </c>
      <c r="AE106" s="9">
        <f t="shared" si="14"/>
        <v>5</v>
      </c>
      <c r="AF106" s="9">
        <f t="shared" si="15"/>
        <v>1</v>
      </c>
      <c r="AG106" s="9">
        <f t="shared" si="16"/>
        <v>10</v>
      </c>
      <c r="AH106" s="9">
        <f t="shared" si="17"/>
        <v>64</v>
      </c>
      <c r="AI106" s="9"/>
      <c r="AJ106" s="7">
        <f t="shared" si="18"/>
        <v>34.908998988877656</v>
      </c>
      <c r="AK106" s="7">
        <f t="shared" si="19"/>
        <v>35.09100101112233</v>
      </c>
    </row>
    <row r="107" spans="1:37" x14ac:dyDescent="0.25">
      <c r="A107" s="11" t="s">
        <v>374</v>
      </c>
      <c r="B107" s="11" t="s">
        <v>375</v>
      </c>
      <c r="C107" s="12">
        <v>72</v>
      </c>
      <c r="D107" s="12">
        <v>66</v>
      </c>
      <c r="E107" s="12">
        <v>0</v>
      </c>
      <c r="F107" s="12">
        <v>0</v>
      </c>
      <c r="G107" s="12">
        <v>0</v>
      </c>
      <c r="H107" s="12">
        <v>0</v>
      </c>
      <c r="I107" s="12">
        <v>1</v>
      </c>
      <c r="J107" s="12">
        <v>5</v>
      </c>
      <c r="K107" s="12"/>
      <c r="L107" s="12">
        <v>0</v>
      </c>
      <c r="M107" s="12">
        <v>72</v>
      </c>
      <c r="N107" s="14"/>
      <c r="O107" s="12">
        <v>71.999999999999957</v>
      </c>
      <c r="P107" s="12">
        <v>70.765714285714296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1.2342857142857109</v>
      </c>
      <c r="W107" s="12"/>
      <c r="X107" s="12">
        <v>0</v>
      </c>
      <c r="Y107" s="12">
        <v>71.999999999999957</v>
      </c>
      <c r="Z107" s="12"/>
      <c r="AA107" s="9">
        <f t="shared" si="10"/>
        <v>0</v>
      </c>
      <c r="AB107" s="9">
        <f t="shared" si="11"/>
        <v>-4.7657142857142958</v>
      </c>
      <c r="AC107" s="9">
        <f t="shared" si="12"/>
        <v>0</v>
      </c>
      <c r="AD107" s="9">
        <f t="shared" si="13"/>
        <v>0</v>
      </c>
      <c r="AE107" s="9">
        <f t="shared" si="14"/>
        <v>0</v>
      </c>
      <c r="AF107" s="9">
        <f t="shared" si="15"/>
        <v>0</v>
      </c>
      <c r="AG107" s="9">
        <f t="shared" si="16"/>
        <v>1</v>
      </c>
      <c r="AH107" s="9">
        <f t="shared" si="17"/>
        <v>3.7657142857142891</v>
      </c>
      <c r="AI107" s="9"/>
      <c r="AJ107" s="7">
        <f t="shared" si="18"/>
        <v>0</v>
      </c>
      <c r="AK107" s="7">
        <f t="shared" si="19"/>
        <v>0</v>
      </c>
    </row>
    <row r="108" spans="1:37" x14ac:dyDescent="0.25">
      <c r="A108" s="11" t="s">
        <v>376</v>
      </c>
      <c r="B108" s="11" t="s">
        <v>377</v>
      </c>
      <c r="C108" s="12">
        <v>432</v>
      </c>
      <c r="D108" s="12">
        <v>387</v>
      </c>
      <c r="E108" s="12">
        <v>7</v>
      </c>
      <c r="F108" s="12">
        <v>5</v>
      </c>
      <c r="G108" s="12">
        <v>2</v>
      </c>
      <c r="H108" s="12">
        <v>1</v>
      </c>
      <c r="I108" s="12">
        <v>0</v>
      </c>
      <c r="J108" s="12">
        <v>30</v>
      </c>
      <c r="K108" s="12"/>
      <c r="L108" s="12">
        <v>17</v>
      </c>
      <c r="M108" s="12">
        <v>415</v>
      </c>
      <c r="N108" s="14"/>
      <c r="O108" s="12">
        <v>388.99999999999983</v>
      </c>
      <c r="P108" s="12">
        <v>366.3045507584597</v>
      </c>
      <c r="Q108" s="12">
        <v>0</v>
      </c>
      <c r="R108" s="12">
        <v>9.0781796966160986</v>
      </c>
      <c r="S108" s="12">
        <v>1.8156359393232191</v>
      </c>
      <c r="T108" s="12">
        <v>0</v>
      </c>
      <c r="U108" s="12">
        <v>3.6312718786464382</v>
      </c>
      <c r="V108" s="12">
        <v>8.1703617269544999</v>
      </c>
      <c r="W108" s="12"/>
      <c r="X108" s="12">
        <v>22.241540256709452</v>
      </c>
      <c r="Y108" s="12">
        <v>366.75845974329059</v>
      </c>
      <c r="Z108" s="12"/>
      <c r="AA108" s="9">
        <f t="shared" si="10"/>
        <v>43.000000000000171</v>
      </c>
      <c r="AB108" s="9">
        <f t="shared" si="11"/>
        <v>20.695449241540302</v>
      </c>
      <c r="AC108" s="9">
        <f t="shared" si="12"/>
        <v>7</v>
      </c>
      <c r="AD108" s="9">
        <f t="shared" si="13"/>
        <v>-4.0781796966160986</v>
      </c>
      <c r="AE108" s="9">
        <f t="shared" si="14"/>
        <v>0.18436406067678091</v>
      </c>
      <c r="AF108" s="9">
        <f t="shared" si="15"/>
        <v>1</v>
      </c>
      <c r="AG108" s="9">
        <f t="shared" si="16"/>
        <v>-3.6312718786464382</v>
      </c>
      <c r="AH108" s="9">
        <f t="shared" si="17"/>
        <v>21.8296382730455</v>
      </c>
      <c r="AI108" s="9"/>
      <c r="AJ108" s="7">
        <f t="shared" si="18"/>
        <v>-5.2415402567094524</v>
      </c>
      <c r="AK108" s="7">
        <f t="shared" si="19"/>
        <v>48.241540256709413</v>
      </c>
    </row>
    <row r="109" spans="1:37" x14ac:dyDescent="0.25">
      <c r="A109" s="11" t="s">
        <v>378</v>
      </c>
      <c r="B109" s="11" t="s">
        <v>379</v>
      </c>
      <c r="C109" s="12">
        <v>862</v>
      </c>
      <c r="D109" s="12">
        <v>745</v>
      </c>
      <c r="E109" s="12">
        <v>6</v>
      </c>
      <c r="F109" s="12">
        <v>9</v>
      </c>
      <c r="G109" s="12">
        <v>3</v>
      </c>
      <c r="H109" s="12">
        <v>0</v>
      </c>
      <c r="I109" s="12">
        <v>28</v>
      </c>
      <c r="J109" s="12">
        <v>71</v>
      </c>
      <c r="K109" s="12"/>
      <c r="L109" s="12">
        <v>86</v>
      </c>
      <c r="M109" s="12">
        <v>776</v>
      </c>
      <c r="N109" s="14"/>
      <c r="O109" s="12">
        <v>795.99999999999977</v>
      </c>
      <c r="P109" s="12">
        <v>754.80078125</v>
      </c>
      <c r="Q109" s="12">
        <v>2.3320312500000013</v>
      </c>
      <c r="R109" s="12">
        <v>0</v>
      </c>
      <c r="S109" s="12">
        <v>0</v>
      </c>
      <c r="T109" s="12">
        <v>0</v>
      </c>
      <c r="U109" s="12">
        <v>4.6640625000000027</v>
      </c>
      <c r="V109" s="12">
        <v>34.203124999999986</v>
      </c>
      <c r="W109" s="12"/>
      <c r="X109" s="12">
        <v>62.964843750000028</v>
      </c>
      <c r="Y109" s="12">
        <v>733.03515625</v>
      </c>
      <c r="Z109" s="12"/>
      <c r="AA109" s="9">
        <f t="shared" si="10"/>
        <v>66.000000000000227</v>
      </c>
      <c r="AB109" s="9">
        <f t="shared" si="11"/>
        <v>-9.80078125</v>
      </c>
      <c r="AC109" s="9">
        <f t="shared" si="12"/>
        <v>3.6679687499999987</v>
      </c>
      <c r="AD109" s="9">
        <f t="shared" si="13"/>
        <v>9</v>
      </c>
      <c r="AE109" s="9">
        <f t="shared" si="14"/>
        <v>3</v>
      </c>
      <c r="AF109" s="9">
        <f t="shared" si="15"/>
        <v>0</v>
      </c>
      <c r="AG109" s="9">
        <f t="shared" si="16"/>
        <v>23.335937499999996</v>
      </c>
      <c r="AH109" s="9">
        <f t="shared" si="17"/>
        <v>36.796875000000014</v>
      </c>
      <c r="AI109" s="9"/>
      <c r="AJ109" s="7">
        <f t="shared" si="18"/>
        <v>23.035156249999972</v>
      </c>
      <c r="AK109" s="7">
        <f t="shared" si="19"/>
        <v>42.96484375</v>
      </c>
    </row>
    <row r="110" spans="1:37" x14ac:dyDescent="0.25">
      <c r="A110" s="11" t="s">
        <v>380</v>
      </c>
      <c r="B110" s="11" t="s">
        <v>381</v>
      </c>
      <c r="C110" s="12">
        <v>3049</v>
      </c>
      <c r="D110" s="12">
        <v>1858</v>
      </c>
      <c r="E110" s="12">
        <v>41</v>
      </c>
      <c r="F110" s="12">
        <v>115</v>
      </c>
      <c r="G110" s="12">
        <v>14</v>
      </c>
      <c r="H110" s="12">
        <v>0</v>
      </c>
      <c r="I110" s="12">
        <v>380</v>
      </c>
      <c r="J110" s="12">
        <v>641</v>
      </c>
      <c r="K110" s="12"/>
      <c r="L110" s="12">
        <v>1522</v>
      </c>
      <c r="M110" s="12">
        <v>1527</v>
      </c>
      <c r="N110" s="14"/>
      <c r="O110" s="12">
        <v>3007.9999999999959</v>
      </c>
      <c r="P110" s="12">
        <v>2832.3394430632343</v>
      </c>
      <c r="Q110" s="12">
        <v>21.015033633578426</v>
      </c>
      <c r="R110" s="12">
        <v>32.646361141037815</v>
      </c>
      <c r="S110" s="12">
        <v>0</v>
      </c>
      <c r="T110" s="12">
        <v>0</v>
      </c>
      <c r="U110" s="12">
        <v>47.333173284325248</v>
      </c>
      <c r="V110" s="12">
        <v>74.665988877822457</v>
      </c>
      <c r="W110" s="12"/>
      <c r="X110" s="12">
        <v>1478.9527247642659</v>
      </c>
      <c r="Y110" s="12">
        <v>1529.0472752357325</v>
      </c>
      <c r="Z110" s="12"/>
      <c r="AA110" s="9">
        <f t="shared" si="10"/>
        <v>41.000000000004093</v>
      </c>
      <c r="AB110" s="9">
        <f t="shared" si="11"/>
        <v>-974.33944306323428</v>
      </c>
      <c r="AC110" s="9">
        <f t="shared" si="12"/>
        <v>19.984966366421574</v>
      </c>
      <c r="AD110" s="9">
        <f t="shared" si="13"/>
        <v>82.353638858962185</v>
      </c>
      <c r="AE110" s="9">
        <f t="shared" si="14"/>
        <v>14</v>
      </c>
      <c r="AF110" s="9">
        <f t="shared" si="15"/>
        <v>0</v>
      </c>
      <c r="AG110" s="9">
        <f t="shared" si="16"/>
        <v>332.66682671567474</v>
      </c>
      <c r="AH110" s="9">
        <f t="shared" si="17"/>
        <v>566.33401112217757</v>
      </c>
      <c r="AI110" s="9"/>
      <c r="AJ110" s="7">
        <f t="shared" si="18"/>
        <v>43.047275235734105</v>
      </c>
      <c r="AK110" s="7">
        <f t="shared" si="19"/>
        <v>-2.0472752357325135</v>
      </c>
    </row>
    <row r="111" spans="1:37" x14ac:dyDescent="0.25">
      <c r="A111" s="11" t="s">
        <v>382</v>
      </c>
      <c r="B111" s="11" t="s">
        <v>383</v>
      </c>
      <c r="C111" s="12">
        <v>606</v>
      </c>
      <c r="D111" s="12">
        <v>502</v>
      </c>
      <c r="E111" s="12">
        <v>0</v>
      </c>
      <c r="F111" s="12">
        <v>8</v>
      </c>
      <c r="G111" s="12">
        <v>1</v>
      </c>
      <c r="H111" s="12">
        <v>0</v>
      </c>
      <c r="I111" s="12">
        <v>40</v>
      </c>
      <c r="J111" s="12">
        <v>55</v>
      </c>
      <c r="K111" s="12"/>
      <c r="L111" s="12">
        <v>105</v>
      </c>
      <c r="M111" s="12">
        <v>501</v>
      </c>
      <c r="N111" s="14"/>
      <c r="O111" s="12">
        <v>584.99999999999977</v>
      </c>
      <c r="P111" s="12">
        <v>564.16594419673663</v>
      </c>
      <c r="Q111" s="12">
        <v>0</v>
      </c>
      <c r="R111" s="12">
        <v>0</v>
      </c>
      <c r="S111" s="12">
        <v>0</v>
      </c>
      <c r="T111" s="12">
        <v>0</v>
      </c>
      <c r="U111" s="12">
        <v>20.827113833856728</v>
      </c>
      <c r="V111" s="12">
        <v>6.9419694065563347E-3</v>
      </c>
      <c r="W111" s="12"/>
      <c r="X111" s="12">
        <v>208.27113833856691</v>
      </c>
      <c r="Y111" s="12">
        <v>376.72886166143286</v>
      </c>
      <c r="Z111" s="12"/>
      <c r="AA111" s="9">
        <f t="shared" si="10"/>
        <v>21.000000000000227</v>
      </c>
      <c r="AB111" s="9">
        <f t="shared" si="11"/>
        <v>-62.165944196736632</v>
      </c>
      <c r="AC111" s="9">
        <f t="shared" si="12"/>
        <v>0</v>
      </c>
      <c r="AD111" s="9">
        <f t="shared" si="13"/>
        <v>8</v>
      </c>
      <c r="AE111" s="9">
        <f t="shared" si="14"/>
        <v>1</v>
      </c>
      <c r="AF111" s="9">
        <f t="shared" si="15"/>
        <v>0</v>
      </c>
      <c r="AG111" s="9">
        <f t="shared" si="16"/>
        <v>19.172886166143272</v>
      </c>
      <c r="AH111" s="9">
        <f t="shared" si="17"/>
        <v>54.993058030593446</v>
      </c>
      <c r="AI111" s="9"/>
      <c r="AJ111" s="7">
        <f t="shared" si="18"/>
        <v>-103.27113833856691</v>
      </c>
      <c r="AK111" s="7">
        <f t="shared" si="19"/>
        <v>124.27113833856714</v>
      </c>
    </row>
    <row r="112" spans="1:37" x14ac:dyDescent="0.25">
      <c r="A112" s="11" t="s">
        <v>384</v>
      </c>
      <c r="B112" s="11" t="s">
        <v>385</v>
      </c>
      <c r="C112" s="12">
        <v>5005</v>
      </c>
      <c r="D112" s="12">
        <v>3155</v>
      </c>
      <c r="E112" s="12">
        <v>122</v>
      </c>
      <c r="F112" s="12">
        <v>90</v>
      </c>
      <c r="G112" s="12">
        <v>92</v>
      </c>
      <c r="H112" s="12">
        <v>9</v>
      </c>
      <c r="I112" s="12">
        <v>775</v>
      </c>
      <c r="J112" s="12">
        <v>762</v>
      </c>
      <c r="K112" s="12"/>
      <c r="L112" s="12">
        <v>1764</v>
      </c>
      <c r="M112" s="12">
        <v>3241</v>
      </c>
      <c r="N112" s="14"/>
      <c r="O112" s="12">
        <v>5296.9999999999955</v>
      </c>
      <c r="P112" s="12">
        <v>4720.8814917608561</v>
      </c>
      <c r="Q112" s="12">
        <v>106.75745215540495</v>
      </c>
      <c r="R112" s="12">
        <v>20.810013139285761</v>
      </c>
      <c r="S112" s="12">
        <v>21.974230055432898</v>
      </c>
      <c r="T112" s="12">
        <v>0</v>
      </c>
      <c r="U112" s="12">
        <v>228.7902667840213</v>
      </c>
      <c r="V112" s="12">
        <v>197.78654610499598</v>
      </c>
      <c r="W112" s="12"/>
      <c r="X112" s="12">
        <v>1666.5280764940023</v>
      </c>
      <c r="Y112" s="12">
        <v>3630.4719235059947</v>
      </c>
      <c r="Z112" s="12"/>
      <c r="AA112" s="9">
        <f t="shared" si="10"/>
        <v>-291.99999999999545</v>
      </c>
      <c r="AB112" s="9">
        <f t="shared" si="11"/>
        <v>-1565.8814917608561</v>
      </c>
      <c r="AC112" s="9">
        <f t="shared" si="12"/>
        <v>15.242547844595052</v>
      </c>
      <c r="AD112" s="9">
        <f t="shared" si="13"/>
        <v>69.189986860714242</v>
      </c>
      <c r="AE112" s="9">
        <f t="shared" si="14"/>
        <v>70.025769944567102</v>
      </c>
      <c r="AF112" s="9">
        <f t="shared" si="15"/>
        <v>9</v>
      </c>
      <c r="AG112" s="9">
        <f t="shared" si="16"/>
        <v>546.20973321597876</v>
      </c>
      <c r="AH112" s="9">
        <f t="shared" si="17"/>
        <v>564.21345389500402</v>
      </c>
      <c r="AI112" s="9"/>
      <c r="AJ112" s="7">
        <f t="shared" si="18"/>
        <v>97.471923505997665</v>
      </c>
      <c r="AK112" s="7">
        <f t="shared" si="19"/>
        <v>-389.47192350599471</v>
      </c>
    </row>
    <row r="113" spans="1:37" x14ac:dyDescent="0.25">
      <c r="A113" s="11" t="s">
        <v>386</v>
      </c>
      <c r="B113" s="11" t="s">
        <v>387</v>
      </c>
      <c r="C113" s="12">
        <v>20399</v>
      </c>
      <c r="D113" s="12">
        <v>17190</v>
      </c>
      <c r="E113" s="12">
        <v>278</v>
      </c>
      <c r="F113" s="12">
        <v>124</v>
      </c>
      <c r="G113" s="12">
        <v>771</v>
      </c>
      <c r="H113" s="12">
        <v>9</v>
      </c>
      <c r="I113" s="12">
        <v>518</v>
      </c>
      <c r="J113" s="12">
        <v>1509</v>
      </c>
      <c r="K113" s="12"/>
      <c r="L113" s="12">
        <v>1970</v>
      </c>
      <c r="M113" s="12">
        <v>18429</v>
      </c>
      <c r="N113" s="14"/>
      <c r="O113" s="12">
        <v>20060.999999999996</v>
      </c>
      <c r="P113" s="12">
        <v>18509.681399934005</v>
      </c>
      <c r="Q113" s="12">
        <v>297.43393617714719</v>
      </c>
      <c r="R113" s="12">
        <v>103.56874395588818</v>
      </c>
      <c r="S113" s="12">
        <v>547.57098975201745</v>
      </c>
      <c r="T113" s="12">
        <v>0</v>
      </c>
      <c r="U113" s="12">
        <v>195.79606011573625</v>
      </c>
      <c r="V113" s="12">
        <v>406.94887006522924</v>
      </c>
      <c r="W113" s="12"/>
      <c r="X113" s="12">
        <v>1614.2634260411651</v>
      </c>
      <c r="Y113" s="12">
        <v>18446.736573958839</v>
      </c>
      <c r="Z113" s="12"/>
      <c r="AA113" s="9">
        <f t="shared" si="10"/>
        <v>338.00000000000364</v>
      </c>
      <c r="AB113" s="9">
        <f t="shared" si="11"/>
        <v>-1319.6813999340047</v>
      </c>
      <c r="AC113" s="9">
        <f t="shared" si="12"/>
        <v>-19.433936177147189</v>
      </c>
      <c r="AD113" s="9">
        <f t="shared" si="13"/>
        <v>20.431256044111819</v>
      </c>
      <c r="AE113" s="9">
        <f t="shared" si="14"/>
        <v>223.42901024798255</v>
      </c>
      <c r="AF113" s="9">
        <f t="shared" si="15"/>
        <v>9</v>
      </c>
      <c r="AG113" s="9">
        <f t="shared" si="16"/>
        <v>322.20393988426372</v>
      </c>
      <c r="AH113" s="9">
        <f t="shared" si="17"/>
        <v>1102.0511299347709</v>
      </c>
      <c r="AI113" s="9"/>
      <c r="AJ113" s="7">
        <f t="shared" si="18"/>
        <v>355.73657395883492</v>
      </c>
      <c r="AK113" s="7">
        <f t="shared" si="19"/>
        <v>-17.736573958838562</v>
      </c>
    </row>
    <row r="114" spans="1:37" x14ac:dyDescent="0.25">
      <c r="A114" s="11" t="s">
        <v>388</v>
      </c>
      <c r="B114" s="11" t="s">
        <v>389</v>
      </c>
      <c r="C114" s="12">
        <v>16</v>
      </c>
      <c r="D114" s="12">
        <v>8</v>
      </c>
      <c r="E114" s="12">
        <v>0</v>
      </c>
      <c r="F114" s="12">
        <v>0</v>
      </c>
      <c r="G114" s="12">
        <v>1</v>
      </c>
      <c r="H114" s="12">
        <v>0</v>
      </c>
      <c r="I114" s="12">
        <v>5</v>
      </c>
      <c r="J114" s="12">
        <v>2</v>
      </c>
      <c r="K114" s="12"/>
      <c r="L114" s="12">
        <v>3</v>
      </c>
      <c r="M114" s="12">
        <v>13</v>
      </c>
      <c r="N114" s="14"/>
      <c r="O114" s="12">
        <v>8</v>
      </c>
      <c r="P114" s="12">
        <v>7.1794871794871762</v>
      </c>
      <c r="Q114" s="12">
        <v>0</v>
      </c>
      <c r="R114" s="12">
        <v>0.2424242424242424</v>
      </c>
      <c r="S114" s="12">
        <v>0.27972027972028002</v>
      </c>
      <c r="T114" s="12">
        <v>0</v>
      </c>
      <c r="U114" s="12">
        <v>0.111888111888112</v>
      </c>
      <c r="V114" s="12">
        <v>0.18648018648018641</v>
      </c>
      <c r="W114" s="12"/>
      <c r="X114" s="12">
        <v>3.403263403263403</v>
      </c>
      <c r="Y114" s="12">
        <v>4.596736596736597</v>
      </c>
      <c r="Z114" s="12"/>
      <c r="AA114" s="9">
        <f t="shared" si="10"/>
        <v>8</v>
      </c>
      <c r="AB114" s="9">
        <f t="shared" si="11"/>
        <v>0.82051282051282382</v>
      </c>
      <c r="AC114" s="9">
        <f t="shared" si="12"/>
        <v>0</v>
      </c>
      <c r="AD114" s="9">
        <f t="shared" si="13"/>
        <v>-0.2424242424242424</v>
      </c>
      <c r="AE114" s="9">
        <f t="shared" si="14"/>
        <v>0.72027972027971998</v>
      </c>
      <c r="AF114" s="9">
        <f t="shared" si="15"/>
        <v>0</v>
      </c>
      <c r="AG114" s="9">
        <f t="shared" si="16"/>
        <v>4.8881118881118883</v>
      </c>
      <c r="AH114" s="9">
        <f t="shared" si="17"/>
        <v>1.8135198135198136</v>
      </c>
      <c r="AI114" s="9"/>
      <c r="AJ114" s="7">
        <f t="shared" si="18"/>
        <v>-0.40326340326340304</v>
      </c>
      <c r="AK114" s="7">
        <f t="shared" si="19"/>
        <v>8.4032634032634022</v>
      </c>
    </row>
    <row r="115" spans="1:37" x14ac:dyDescent="0.25">
      <c r="A115" s="11" t="s">
        <v>390</v>
      </c>
      <c r="B115" s="11" t="s">
        <v>391</v>
      </c>
      <c r="C115" s="12">
        <v>155984</v>
      </c>
      <c r="D115" s="12">
        <v>112493</v>
      </c>
      <c r="E115" s="12">
        <v>3002</v>
      </c>
      <c r="F115" s="12">
        <v>2444</v>
      </c>
      <c r="G115" s="12">
        <v>5958</v>
      </c>
      <c r="H115" s="12">
        <v>229</v>
      </c>
      <c r="I115" s="12">
        <v>11984</v>
      </c>
      <c r="J115" s="12">
        <v>19874</v>
      </c>
      <c r="K115" s="12"/>
      <c r="L115" s="12">
        <v>35423</v>
      </c>
      <c r="M115" s="12">
        <v>120561</v>
      </c>
      <c r="N115" s="14"/>
      <c r="O115" s="12">
        <v>158784.99999999997</v>
      </c>
      <c r="P115" s="12">
        <v>138978.56390480639</v>
      </c>
      <c r="Q115" s="12">
        <v>2309.7967328890372</v>
      </c>
      <c r="R115" s="12">
        <v>1299.6655737750673</v>
      </c>
      <c r="S115" s="12">
        <v>6288.4732367815323</v>
      </c>
      <c r="T115" s="12">
        <v>62.153913369004911</v>
      </c>
      <c r="U115" s="12">
        <v>4359.6019609105042</v>
      </c>
      <c r="V115" s="12">
        <v>5486.7446774683049</v>
      </c>
      <c r="W115" s="12"/>
      <c r="X115" s="12">
        <v>35944.236598504947</v>
      </c>
      <c r="Y115" s="12">
        <v>122840.7634014949</v>
      </c>
      <c r="Z115" s="12"/>
      <c r="AA115" s="9">
        <f t="shared" si="10"/>
        <v>-2800.9999999999709</v>
      </c>
      <c r="AB115" s="9">
        <f t="shared" si="11"/>
        <v>-26485.563904806389</v>
      </c>
      <c r="AC115" s="9">
        <f t="shared" si="12"/>
        <v>692.20326711096277</v>
      </c>
      <c r="AD115" s="9">
        <f t="shared" si="13"/>
        <v>1144.3344262249327</v>
      </c>
      <c r="AE115" s="9">
        <f t="shared" si="14"/>
        <v>-330.47323678153225</v>
      </c>
      <c r="AF115" s="9">
        <f t="shared" si="15"/>
        <v>166.8460866309951</v>
      </c>
      <c r="AG115" s="9">
        <f t="shared" si="16"/>
        <v>7624.3980390894958</v>
      </c>
      <c r="AH115" s="9">
        <f t="shared" si="17"/>
        <v>14387.255322531695</v>
      </c>
      <c r="AI115" s="9"/>
      <c r="AJ115" s="7">
        <f t="shared" si="18"/>
        <v>-521.23659850494732</v>
      </c>
      <c r="AK115" s="7">
        <f t="shared" si="19"/>
        <v>-2279.7634014948999</v>
      </c>
    </row>
    <row r="116" spans="1:37" x14ac:dyDescent="0.25">
      <c r="A116" s="11" t="s">
        <v>392</v>
      </c>
      <c r="B116" s="11" t="s">
        <v>393</v>
      </c>
      <c r="C116" s="12">
        <v>396</v>
      </c>
      <c r="D116" s="12">
        <v>361</v>
      </c>
      <c r="E116" s="12">
        <v>0</v>
      </c>
      <c r="F116" s="12">
        <v>5</v>
      </c>
      <c r="G116" s="12">
        <v>3</v>
      </c>
      <c r="H116" s="12">
        <v>1</v>
      </c>
      <c r="I116" s="12">
        <v>11</v>
      </c>
      <c r="J116" s="12">
        <v>15</v>
      </c>
      <c r="K116" s="12"/>
      <c r="L116" s="12">
        <v>26</v>
      </c>
      <c r="M116" s="12">
        <v>370</v>
      </c>
      <c r="N116" s="14"/>
      <c r="O116" s="12">
        <v>433</v>
      </c>
      <c r="P116" s="12">
        <v>413.03575057791568</v>
      </c>
      <c r="Q116" s="12">
        <v>1.9381068032371398</v>
      </c>
      <c r="R116" s="12">
        <v>1.3072767442350433</v>
      </c>
      <c r="S116" s="12">
        <v>8.4066591074482115</v>
      </c>
      <c r="T116" s="12">
        <v>0.58444992896660497</v>
      </c>
      <c r="U116" s="12">
        <v>3.1300017442863863</v>
      </c>
      <c r="V116" s="12">
        <v>4.5977550939109406</v>
      </c>
      <c r="W116" s="12"/>
      <c r="X116" s="12">
        <v>18.178528858068251</v>
      </c>
      <c r="Y116" s="12">
        <v>414.82147114193174</v>
      </c>
      <c r="Z116" s="12"/>
      <c r="AA116" s="9">
        <f t="shared" si="10"/>
        <v>-37</v>
      </c>
      <c r="AB116" s="9">
        <f t="shared" si="11"/>
        <v>-52.035750577915678</v>
      </c>
      <c r="AC116" s="9">
        <f t="shared" si="12"/>
        <v>-1.9381068032371398</v>
      </c>
      <c r="AD116" s="9">
        <f t="shared" si="13"/>
        <v>3.6927232557649567</v>
      </c>
      <c r="AE116" s="9">
        <f t="shared" si="14"/>
        <v>-5.4066591074482115</v>
      </c>
      <c r="AF116" s="9">
        <f t="shared" si="15"/>
        <v>0.41555007103339503</v>
      </c>
      <c r="AG116" s="9">
        <f t="shared" si="16"/>
        <v>7.8699982557136137</v>
      </c>
      <c r="AH116" s="9">
        <f t="shared" si="17"/>
        <v>10.402244906089059</v>
      </c>
      <c r="AI116" s="9"/>
      <c r="AJ116" s="7">
        <f t="shared" si="18"/>
        <v>7.8214711419317489</v>
      </c>
      <c r="AK116" s="7">
        <f t="shared" si="19"/>
        <v>-44.821471141931738</v>
      </c>
    </row>
    <row r="117" spans="1:37" x14ac:dyDescent="0.25">
      <c r="A117" s="11" t="s">
        <v>394</v>
      </c>
      <c r="B117" s="11" t="s">
        <v>395</v>
      </c>
      <c r="C117" s="12">
        <v>541</v>
      </c>
      <c r="D117" s="12">
        <v>405</v>
      </c>
      <c r="E117" s="12">
        <v>9</v>
      </c>
      <c r="F117" s="12">
        <v>4</v>
      </c>
      <c r="G117" s="12">
        <v>11</v>
      </c>
      <c r="H117" s="12">
        <v>0</v>
      </c>
      <c r="I117" s="12">
        <v>44</v>
      </c>
      <c r="J117" s="12">
        <v>68</v>
      </c>
      <c r="K117" s="12"/>
      <c r="L117" s="12">
        <v>135</v>
      </c>
      <c r="M117" s="12">
        <v>406</v>
      </c>
      <c r="N117" s="14"/>
      <c r="O117" s="12">
        <v>535.00000000000011</v>
      </c>
      <c r="P117" s="12">
        <v>495.68690095846642</v>
      </c>
      <c r="Q117" s="12">
        <v>0</v>
      </c>
      <c r="R117" s="12">
        <v>2.5638977635782769</v>
      </c>
      <c r="S117" s="12">
        <v>6.8370607028754264</v>
      </c>
      <c r="T117" s="12">
        <v>0</v>
      </c>
      <c r="U117" s="12">
        <v>17.092651757188509</v>
      </c>
      <c r="V117" s="12">
        <v>12.819488817891354</v>
      </c>
      <c r="W117" s="12"/>
      <c r="X117" s="12">
        <v>146.14217252396168</v>
      </c>
      <c r="Y117" s="12">
        <v>388.85782747603832</v>
      </c>
      <c r="Z117" s="12"/>
      <c r="AA117" s="9">
        <f t="shared" si="10"/>
        <v>5.9999999999998863</v>
      </c>
      <c r="AB117" s="9">
        <f t="shared" si="11"/>
        <v>-90.686900958466424</v>
      </c>
      <c r="AC117" s="9">
        <f t="shared" si="12"/>
        <v>9</v>
      </c>
      <c r="AD117" s="9">
        <f t="shared" si="13"/>
        <v>1.4361022364217231</v>
      </c>
      <c r="AE117" s="9">
        <f t="shared" si="14"/>
        <v>4.1629392971245736</v>
      </c>
      <c r="AF117" s="9">
        <f t="shared" si="15"/>
        <v>0</v>
      </c>
      <c r="AG117" s="9">
        <f t="shared" si="16"/>
        <v>26.907348242811491</v>
      </c>
      <c r="AH117" s="9">
        <f t="shared" si="17"/>
        <v>55.180511182108646</v>
      </c>
      <c r="AI117" s="9"/>
      <c r="AJ117" s="7">
        <f t="shared" si="18"/>
        <v>-11.142172523961676</v>
      </c>
      <c r="AK117" s="7">
        <f t="shared" si="19"/>
        <v>17.142172523961676</v>
      </c>
    </row>
    <row r="118" spans="1:37" x14ac:dyDescent="0.25">
      <c r="A118" s="11" t="s">
        <v>396</v>
      </c>
      <c r="B118" s="11" t="s">
        <v>397</v>
      </c>
      <c r="C118" s="12">
        <v>32398</v>
      </c>
      <c r="D118" s="12">
        <v>24132</v>
      </c>
      <c r="E118" s="12">
        <v>466</v>
      </c>
      <c r="F118" s="12">
        <v>506</v>
      </c>
      <c r="G118" s="12">
        <v>695</v>
      </c>
      <c r="H118" s="12">
        <v>44</v>
      </c>
      <c r="I118" s="12">
        <v>2410</v>
      </c>
      <c r="J118" s="12">
        <v>4145</v>
      </c>
      <c r="K118" s="12"/>
      <c r="L118" s="12">
        <v>7231</v>
      </c>
      <c r="M118" s="12">
        <v>25167</v>
      </c>
      <c r="N118" s="14"/>
      <c r="O118" s="12">
        <v>31066.000000000004</v>
      </c>
      <c r="P118" s="12">
        <v>27993.963427841376</v>
      </c>
      <c r="Q118" s="12">
        <v>362.66690888574743</v>
      </c>
      <c r="R118" s="12">
        <v>234.2665004394199</v>
      </c>
      <c r="S118" s="12">
        <v>424.11552638976025</v>
      </c>
      <c r="T118" s="12">
        <v>0</v>
      </c>
      <c r="U118" s="12">
        <v>756.45525660429382</v>
      </c>
      <c r="V118" s="12">
        <v>1294.5323798394206</v>
      </c>
      <c r="W118" s="12"/>
      <c r="X118" s="12">
        <v>6534.6384457139056</v>
      </c>
      <c r="Y118" s="12">
        <v>24531.361554286075</v>
      </c>
      <c r="Z118" s="12"/>
      <c r="AA118" s="9">
        <f t="shared" si="10"/>
        <v>1331.9999999999964</v>
      </c>
      <c r="AB118" s="9">
        <f t="shared" si="11"/>
        <v>-3861.963427841376</v>
      </c>
      <c r="AC118" s="9">
        <f t="shared" si="12"/>
        <v>103.33309111425257</v>
      </c>
      <c r="AD118" s="9">
        <f t="shared" si="13"/>
        <v>271.73349956058007</v>
      </c>
      <c r="AE118" s="9">
        <f t="shared" si="14"/>
        <v>270.88447361023975</v>
      </c>
      <c r="AF118" s="9">
        <f t="shared" si="15"/>
        <v>44</v>
      </c>
      <c r="AG118" s="9">
        <f t="shared" si="16"/>
        <v>1653.5447433957061</v>
      </c>
      <c r="AH118" s="9">
        <f t="shared" si="17"/>
        <v>2850.4676201605794</v>
      </c>
      <c r="AI118" s="9"/>
      <c r="AJ118" s="7">
        <f t="shared" si="18"/>
        <v>696.36155428609436</v>
      </c>
      <c r="AK118" s="7">
        <f t="shared" si="19"/>
        <v>635.63844571392474</v>
      </c>
    </row>
    <row r="119" spans="1:37" x14ac:dyDescent="0.25">
      <c r="A119" s="11" t="s">
        <v>398</v>
      </c>
      <c r="B119" s="11" t="s">
        <v>399</v>
      </c>
      <c r="C119" s="12">
        <v>672</v>
      </c>
      <c r="D119" s="12">
        <v>588</v>
      </c>
      <c r="E119" s="12">
        <v>2</v>
      </c>
      <c r="F119" s="12">
        <v>0</v>
      </c>
      <c r="G119" s="12">
        <v>8</v>
      </c>
      <c r="H119" s="12">
        <v>0</v>
      </c>
      <c r="I119" s="12">
        <v>11</v>
      </c>
      <c r="J119" s="12">
        <v>63</v>
      </c>
      <c r="K119" s="12"/>
      <c r="L119" s="12">
        <v>55</v>
      </c>
      <c r="M119" s="12">
        <v>617</v>
      </c>
      <c r="N119" s="14"/>
      <c r="O119" s="12">
        <v>615.00000000000045</v>
      </c>
      <c r="P119" s="12">
        <v>582.24452030896225</v>
      </c>
      <c r="Q119" s="12">
        <v>3.9390734012611843</v>
      </c>
      <c r="R119" s="12">
        <v>0</v>
      </c>
      <c r="S119" s="12">
        <v>0</v>
      </c>
      <c r="T119" s="12">
        <v>0</v>
      </c>
      <c r="U119" s="12">
        <v>0.33507442708838464</v>
      </c>
      <c r="V119" s="12">
        <v>28.481331862688144</v>
      </c>
      <c r="W119" s="12"/>
      <c r="X119" s="12">
        <v>20.922673983648242</v>
      </c>
      <c r="Y119" s="12">
        <v>594.07732601635166</v>
      </c>
      <c r="Z119" s="12"/>
      <c r="AA119" s="9">
        <f t="shared" si="10"/>
        <v>56.999999999999545</v>
      </c>
      <c r="AB119" s="9">
        <f t="shared" si="11"/>
        <v>5.755479691037749</v>
      </c>
      <c r="AC119" s="9">
        <f t="shared" si="12"/>
        <v>-1.9390734012611843</v>
      </c>
      <c r="AD119" s="9">
        <f t="shared" si="13"/>
        <v>0</v>
      </c>
      <c r="AE119" s="9">
        <f t="shared" si="14"/>
        <v>8</v>
      </c>
      <c r="AF119" s="9">
        <f t="shared" si="15"/>
        <v>0</v>
      </c>
      <c r="AG119" s="9">
        <f t="shared" si="16"/>
        <v>10.664925572911615</v>
      </c>
      <c r="AH119" s="9">
        <f t="shared" si="17"/>
        <v>34.518668137311856</v>
      </c>
      <c r="AI119" s="9"/>
      <c r="AJ119" s="7">
        <f t="shared" si="18"/>
        <v>34.077326016351762</v>
      </c>
      <c r="AK119" s="7">
        <f t="shared" si="19"/>
        <v>22.922673983648338</v>
      </c>
    </row>
    <row r="120" spans="1:37" x14ac:dyDescent="0.25">
      <c r="A120" s="11" t="s">
        <v>400</v>
      </c>
      <c r="B120" s="11" t="s">
        <v>401</v>
      </c>
      <c r="C120" s="12">
        <v>71</v>
      </c>
      <c r="D120" s="12">
        <v>62</v>
      </c>
      <c r="E120" s="12">
        <v>0</v>
      </c>
      <c r="F120" s="12">
        <v>0</v>
      </c>
      <c r="G120" s="12">
        <v>0</v>
      </c>
      <c r="H120" s="12">
        <v>0</v>
      </c>
      <c r="I120" s="12">
        <v>2</v>
      </c>
      <c r="J120" s="12">
        <v>7</v>
      </c>
      <c r="K120" s="12"/>
      <c r="L120" s="12">
        <v>3</v>
      </c>
      <c r="M120" s="12">
        <v>68</v>
      </c>
      <c r="N120" s="14"/>
      <c r="O120" s="12">
        <v>70.999999999999986</v>
      </c>
      <c r="P120" s="12">
        <v>70.214849921011023</v>
      </c>
      <c r="Q120" s="12">
        <v>0</v>
      </c>
      <c r="R120" s="12">
        <v>0</v>
      </c>
      <c r="S120" s="12">
        <v>0</v>
      </c>
      <c r="T120" s="12">
        <v>0</v>
      </c>
      <c r="U120" s="12">
        <v>0.44865718799368093</v>
      </c>
      <c r="V120" s="12">
        <v>0.33649289099526097</v>
      </c>
      <c r="W120" s="12"/>
      <c r="X120" s="12">
        <v>5.1595576619273293</v>
      </c>
      <c r="Y120" s="12">
        <v>65.840442338072677</v>
      </c>
      <c r="Z120" s="12"/>
      <c r="AA120" s="9">
        <f t="shared" si="10"/>
        <v>0</v>
      </c>
      <c r="AB120" s="9">
        <f t="shared" si="11"/>
        <v>-8.2148499210110231</v>
      </c>
      <c r="AC120" s="9">
        <f t="shared" si="12"/>
        <v>0</v>
      </c>
      <c r="AD120" s="9">
        <f t="shared" si="13"/>
        <v>0</v>
      </c>
      <c r="AE120" s="9">
        <f t="shared" si="14"/>
        <v>0</v>
      </c>
      <c r="AF120" s="9">
        <f t="shared" si="15"/>
        <v>0</v>
      </c>
      <c r="AG120" s="9">
        <f t="shared" si="16"/>
        <v>1.5513428120063191</v>
      </c>
      <c r="AH120" s="9">
        <f t="shared" si="17"/>
        <v>6.6635071090047386</v>
      </c>
      <c r="AI120" s="9"/>
      <c r="AJ120" s="7">
        <f t="shared" si="18"/>
        <v>-2.1595576619273293</v>
      </c>
      <c r="AK120" s="7">
        <f t="shared" si="19"/>
        <v>2.1595576619273231</v>
      </c>
    </row>
    <row r="121" spans="1:37" x14ac:dyDescent="0.25">
      <c r="A121" s="11" t="s">
        <v>402</v>
      </c>
      <c r="B121" s="11" t="s">
        <v>403</v>
      </c>
      <c r="C121" s="12">
        <v>55</v>
      </c>
      <c r="D121" s="12">
        <v>46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9</v>
      </c>
      <c r="K121" s="12"/>
      <c r="L121" s="12">
        <v>3</v>
      </c>
      <c r="M121" s="12">
        <v>52</v>
      </c>
      <c r="N121" s="14"/>
      <c r="O121" s="12">
        <v>90.999999999999972</v>
      </c>
      <c r="P121" s="12">
        <v>89.993680884676081</v>
      </c>
      <c r="Q121" s="12">
        <v>0</v>
      </c>
      <c r="R121" s="12">
        <v>0</v>
      </c>
      <c r="S121" s="12">
        <v>0</v>
      </c>
      <c r="T121" s="12">
        <v>0</v>
      </c>
      <c r="U121" s="12">
        <v>0.57503949447077407</v>
      </c>
      <c r="V121" s="12">
        <v>0.4312796208530808</v>
      </c>
      <c r="W121" s="12"/>
      <c r="X121" s="12">
        <v>6.6129541864138988</v>
      </c>
      <c r="Y121" s="12">
        <v>84.38704581358607</v>
      </c>
      <c r="Z121" s="12"/>
      <c r="AA121" s="9">
        <f t="shared" si="10"/>
        <v>-35.999999999999972</v>
      </c>
      <c r="AB121" s="9">
        <f t="shared" si="11"/>
        <v>-43.993680884676081</v>
      </c>
      <c r="AC121" s="9">
        <f t="shared" si="12"/>
        <v>0</v>
      </c>
      <c r="AD121" s="9">
        <f t="shared" si="13"/>
        <v>0</v>
      </c>
      <c r="AE121" s="9">
        <f t="shared" si="14"/>
        <v>0</v>
      </c>
      <c r="AF121" s="9">
        <f t="shared" si="15"/>
        <v>0</v>
      </c>
      <c r="AG121" s="9">
        <f t="shared" si="16"/>
        <v>-0.57503949447077407</v>
      </c>
      <c r="AH121" s="9">
        <f t="shared" si="17"/>
        <v>8.5687203791469191</v>
      </c>
      <c r="AI121" s="9"/>
      <c r="AJ121" s="7">
        <f t="shared" si="18"/>
        <v>-3.6129541864138988</v>
      </c>
      <c r="AK121" s="7">
        <f t="shared" si="19"/>
        <v>-32.38704581358607</v>
      </c>
    </row>
    <row r="122" spans="1:37" x14ac:dyDescent="0.25">
      <c r="A122" s="11" t="s">
        <v>404</v>
      </c>
      <c r="B122" s="11" t="s">
        <v>405</v>
      </c>
      <c r="C122" s="12">
        <v>183</v>
      </c>
      <c r="D122" s="12">
        <v>128</v>
      </c>
      <c r="E122" s="12">
        <v>1</v>
      </c>
      <c r="F122" s="12">
        <v>2</v>
      </c>
      <c r="G122" s="12">
        <v>3</v>
      </c>
      <c r="H122" s="12">
        <v>0</v>
      </c>
      <c r="I122" s="12">
        <v>24</v>
      </c>
      <c r="J122" s="12">
        <v>25</v>
      </c>
      <c r="K122" s="12"/>
      <c r="L122" s="12">
        <v>56</v>
      </c>
      <c r="M122" s="12">
        <v>127</v>
      </c>
      <c r="N122" s="14"/>
      <c r="O122" s="12">
        <v>233.00000000000003</v>
      </c>
      <c r="P122" s="12">
        <v>223.8068027210885</v>
      </c>
      <c r="Q122" s="12">
        <v>0.31700680272108733</v>
      </c>
      <c r="R122" s="12">
        <v>1.1095238095238096</v>
      </c>
      <c r="S122" s="12">
        <v>0</v>
      </c>
      <c r="T122" s="12">
        <v>0</v>
      </c>
      <c r="U122" s="12">
        <v>7.4496598639455902</v>
      </c>
      <c r="V122" s="12">
        <v>0.31700680272108733</v>
      </c>
      <c r="W122" s="12"/>
      <c r="X122" s="12">
        <v>61.340816326530614</v>
      </c>
      <c r="Y122" s="12">
        <v>171.65918367346941</v>
      </c>
      <c r="Z122" s="12"/>
      <c r="AA122" s="9">
        <f t="shared" si="10"/>
        <v>-50.000000000000028</v>
      </c>
      <c r="AB122" s="9">
        <f t="shared" si="11"/>
        <v>-95.806802721088502</v>
      </c>
      <c r="AC122" s="9">
        <f t="shared" si="12"/>
        <v>0.68299319727891272</v>
      </c>
      <c r="AD122" s="9">
        <f t="shared" si="13"/>
        <v>0.89047619047619042</v>
      </c>
      <c r="AE122" s="9">
        <f t="shared" si="14"/>
        <v>3</v>
      </c>
      <c r="AF122" s="9">
        <f t="shared" si="15"/>
        <v>0</v>
      </c>
      <c r="AG122" s="9">
        <f t="shared" si="16"/>
        <v>16.550340136054409</v>
      </c>
      <c r="AH122" s="9">
        <f t="shared" si="17"/>
        <v>24.682993197278911</v>
      </c>
      <c r="AI122" s="9"/>
      <c r="AJ122" s="7">
        <f t="shared" si="18"/>
        <v>-5.3408163265306143</v>
      </c>
      <c r="AK122" s="7">
        <f t="shared" si="19"/>
        <v>-44.659183673469414</v>
      </c>
    </row>
    <row r="123" spans="1:37" x14ac:dyDescent="0.25">
      <c r="A123" s="11" t="s">
        <v>406</v>
      </c>
      <c r="B123" s="11" t="s">
        <v>407</v>
      </c>
      <c r="C123" s="12">
        <v>3172</v>
      </c>
      <c r="D123" s="12">
        <v>2265</v>
      </c>
      <c r="E123" s="12">
        <v>10</v>
      </c>
      <c r="F123" s="12">
        <v>25</v>
      </c>
      <c r="G123" s="12">
        <v>22</v>
      </c>
      <c r="H123" s="12">
        <v>7</v>
      </c>
      <c r="I123" s="12">
        <v>408</v>
      </c>
      <c r="J123" s="12">
        <v>435</v>
      </c>
      <c r="K123" s="12"/>
      <c r="L123" s="12">
        <v>950</v>
      </c>
      <c r="M123" s="12">
        <v>2222</v>
      </c>
      <c r="N123" s="14"/>
      <c r="O123" s="12">
        <v>3165.9999999999977</v>
      </c>
      <c r="P123" s="12">
        <v>2850.7607180021819</v>
      </c>
      <c r="Q123" s="12">
        <v>165.86101086779789</v>
      </c>
      <c r="R123" s="12">
        <v>2.0322491327988907</v>
      </c>
      <c r="S123" s="12">
        <v>2.258987603619028</v>
      </c>
      <c r="T123" s="12">
        <v>13.655743849693625</v>
      </c>
      <c r="U123" s="12">
        <v>100.73081321961513</v>
      </c>
      <c r="V123" s="12">
        <v>30.700477324291491</v>
      </c>
      <c r="W123" s="12"/>
      <c r="X123" s="12">
        <v>770.58494121556203</v>
      </c>
      <c r="Y123" s="12">
        <v>2395.415058784437</v>
      </c>
      <c r="Z123" s="12"/>
      <c r="AA123" s="9">
        <f t="shared" si="10"/>
        <v>6.0000000000022737</v>
      </c>
      <c r="AB123" s="9">
        <f t="shared" si="11"/>
        <v>-585.76071800218187</v>
      </c>
      <c r="AC123" s="9">
        <f t="shared" si="12"/>
        <v>-155.86101086779789</v>
      </c>
      <c r="AD123" s="9">
        <f t="shared" si="13"/>
        <v>22.967750867201108</v>
      </c>
      <c r="AE123" s="9">
        <f t="shared" si="14"/>
        <v>19.741012396380974</v>
      </c>
      <c r="AF123" s="9">
        <f t="shared" si="15"/>
        <v>-6.655743849693625</v>
      </c>
      <c r="AG123" s="9">
        <f t="shared" si="16"/>
        <v>307.26918678038487</v>
      </c>
      <c r="AH123" s="9">
        <f t="shared" si="17"/>
        <v>404.29952267570849</v>
      </c>
      <c r="AI123" s="9"/>
      <c r="AJ123" s="7">
        <f t="shared" si="18"/>
        <v>179.41505878443797</v>
      </c>
      <c r="AK123" s="7">
        <f t="shared" si="19"/>
        <v>-173.41505878443695</v>
      </c>
    </row>
    <row r="124" spans="1:37" x14ac:dyDescent="0.25">
      <c r="A124" s="11" t="s">
        <v>408</v>
      </c>
      <c r="B124" s="11" t="s">
        <v>409</v>
      </c>
      <c r="C124" s="12">
        <v>567</v>
      </c>
      <c r="D124" s="12">
        <v>512</v>
      </c>
      <c r="E124" s="12">
        <v>6</v>
      </c>
      <c r="F124" s="12">
        <v>1</v>
      </c>
      <c r="G124" s="12">
        <v>1</v>
      </c>
      <c r="H124" s="12">
        <v>1</v>
      </c>
      <c r="I124" s="12">
        <v>12</v>
      </c>
      <c r="J124" s="12">
        <v>34</v>
      </c>
      <c r="K124" s="12"/>
      <c r="L124" s="12">
        <v>30</v>
      </c>
      <c r="M124" s="12">
        <v>537</v>
      </c>
      <c r="N124" s="14"/>
      <c r="O124" s="12">
        <v>557</v>
      </c>
      <c r="P124" s="12">
        <v>549.94936708860769</v>
      </c>
      <c r="Q124" s="12">
        <v>0</v>
      </c>
      <c r="R124" s="12">
        <v>2.0144665461121134</v>
      </c>
      <c r="S124" s="12">
        <v>0</v>
      </c>
      <c r="T124" s="12">
        <v>2.0144665461121134</v>
      </c>
      <c r="U124" s="12">
        <v>0</v>
      </c>
      <c r="V124" s="12">
        <v>3.0216998191681745</v>
      </c>
      <c r="W124" s="12"/>
      <c r="X124" s="12">
        <v>21.151898734177216</v>
      </c>
      <c r="Y124" s="12">
        <v>535.84810126582283</v>
      </c>
      <c r="Z124" s="12"/>
      <c r="AA124" s="9">
        <f t="shared" si="10"/>
        <v>10</v>
      </c>
      <c r="AB124" s="9">
        <f t="shared" si="11"/>
        <v>-37.949367088607687</v>
      </c>
      <c r="AC124" s="9">
        <f t="shared" si="12"/>
        <v>6</v>
      </c>
      <c r="AD124" s="9">
        <f t="shared" si="13"/>
        <v>-1.0144665461121134</v>
      </c>
      <c r="AE124" s="9">
        <f t="shared" si="14"/>
        <v>1</v>
      </c>
      <c r="AF124" s="9">
        <f t="shared" si="15"/>
        <v>-1.0144665461121134</v>
      </c>
      <c r="AG124" s="9">
        <f t="shared" si="16"/>
        <v>12</v>
      </c>
      <c r="AH124" s="9">
        <f t="shared" si="17"/>
        <v>30.978300180831827</v>
      </c>
      <c r="AI124" s="9"/>
      <c r="AJ124" s="7">
        <f t="shared" si="18"/>
        <v>8.848101265822784</v>
      </c>
      <c r="AK124" s="7">
        <f t="shared" si="19"/>
        <v>1.1518987341771663</v>
      </c>
    </row>
    <row r="125" spans="1:37" x14ac:dyDescent="0.25">
      <c r="A125" s="11" t="s">
        <v>410</v>
      </c>
      <c r="B125" s="11" t="s">
        <v>411</v>
      </c>
      <c r="C125" s="12">
        <v>172</v>
      </c>
      <c r="D125" s="12">
        <v>147</v>
      </c>
      <c r="E125" s="12">
        <v>0</v>
      </c>
      <c r="F125" s="12">
        <v>3</v>
      </c>
      <c r="G125" s="12">
        <v>0</v>
      </c>
      <c r="H125" s="12">
        <v>0</v>
      </c>
      <c r="I125" s="12">
        <v>12</v>
      </c>
      <c r="J125" s="12">
        <v>10</v>
      </c>
      <c r="K125" s="12"/>
      <c r="L125" s="12">
        <v>16</v>
      </c>
      <c r="M125" s="12">
        <v>156</v>
      </c>
      <c r="N125" s="14"/>
      <c r="O125" s="12">
        <v>212</v>
      </c>
      <c r="P125" s="12">
        <v>212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/>
      <c r="X125" s="12">
        <v>0.80303030303030298</v>
      </c>
      <c r="Y125" s="12">
        <v>211.19696969696969</v>
      </c>
      <c r="Z125" s="12"/>
      <c r="AA125" s="9">
        <f t="shared" si="10"/>
        <v>-40</v>
      </c>
      <c r="AB125" s="9">
        <f t="shared" si="11"/>
        <v>-65</v>
      </c>
      <c r="AC125" s="9">
        <f t="shared" si="12"/>
        <v>0</v>
      </c>
      <c r="AD125" s="9">
        <f t="shared" si="13"/>
        <v>3</v>
      </c>
      <c r="AE125" s="9">
        <f t="shared" si="14"/>
        <v>0</v>
      </c>
      <c r="AF125" s="9">
        <f t="shared" si="15"/>
        <v>0</v>
      </c>
      <c r="AG125" s="9">
        <f t="shared" si="16"/>
        <v>12</v>
      </c>
      <c r="AH125" s="9">
        <f t="shared" si="17"/>
        <v>10</v>
      </c>
      <c r="AI125" s="9"/>
      <c r="AJ125" s="7">
        <f t="shared" si="18"/>
        <v>15.196969696969697</v>
      </c>
      <c r="AK125" s="7">
        <f t="shared" si="19"/>
        <v>-55.196969696969688</v>
      </c>
    </row>
    <row r="126" spans="1:37" x14ac:dyDescent="0.25">
      <c r="A126" s="11" t="s">
        <v>412</v>
      </c>
      <c r="B126" s="11" t="s">
        <v>413</v>
      </c>
      <c r="C126" s="12">
        <v>656</v>
      </c>
      <c r="D126" s="12">
        <v>554</v>
      </c>
      <c r="E126" s="12">
        <v>1</v>
      </c>
      <c r="F126" s="12">
        <v>1</v>
      </c>
      <c r="G126" s="12">
        <v>5</v>
      </c>
      <c r="H126" s="12">
        <v>1</v>
      </c>
      <c r="I126" s="12">
        <v>32</v>
      </c>
      <c r="J126" s="12">
        <v>62</v>
      </c>
      <c r="K126" s="12"/>
      <c r="L126" s="12">
        <v>99</v>
      </c>
      <c r="M126" s="12">
        <v>557</v>
      </c>
      <c r="N126" s="14"/>
      <c r="O126" s="12">
        <v>638.99999999999989</v>
      </c>
      <c r="P126" s="12">
        <v>567.62268335599788</v>
      </c>
      <c r="Q126" s="12">
        <v>2.7963734992489533</v>
      </c>
      <c r="R126" s="12">
        <v>8.8523181696252653</v>
      </c>
      <c r="S126" s="12">
        <v>4.3943012131054866</v>
      </c>
      <c r="T126" s="12">
        <v>0</v>
      </c>
      <c r="U126" s="12">
        <v>51.33950447738092</v>
      </c>
      <c r="V126" s="12">
        <v>3.9948192846413488</v>
      </c>
      <c r="W126" s="12"/>
      <c r="X126" s="12">
        <v>79.744215545270507</v>
      </c>
      <c r="Y126" s="12">
        <v>559.25578445472945</v>
      </c>
      <c r="Z126" s="12"/>
      <c r="AA126" s="9">
        <f t="shared" si="10"/>
        <v>17.000000000000114</v>
      </c>
      <c r="AB126" s="9">
        <f t="shared" si="11"/>
        <v>-13.622683355997879</v>
      </c>
      <c r="AC126" s="9">
        <f t="shared" si="12"/>
        <v>-1.7963734992489533</v>
      </c>
      <c r="AD126" s="9">
        <f t="shared" si="13"/>
        <v>-7.8523181696252653</v>
      </c>
      <c r="AE126" s="9">
        <f t="shared" si="14"/>
        <v>0.6056987868945134</v>
      </c>
      <c r="AF126" s="9">
        <f t="shared" si="15"/>
        <v>1</v>
      </c>
      <c r="AG126" s="9">
        <f t="shared" si="16"/>
        <v>-19.33950447738092</v>
      </c>
      <c r="AH126" s="9">
        <f t="shared" si="17"/>
        <v>58.005180715358648</v>
      </c>
      <c r="AI126" s="9"/>
      <c r="AJ126" s="7">
        <f t="shared" si="18"/>
        <v>19.255784454729493</v>
      </c>
      <c r="AK126" s="7">
        <f t="shared" si="19"/>
        <v>-2.2557844547294508</v>
      </c>
    </row>
    <row r="127" spans="1:37" x14ac:dyDescent="0.25">
      <c r="A127" s="11" t="s">
        <v>414</v>
      </c>
      <c r="B127" s="11" t="s">
        <v>415</v>
      </c>
      <c r="C127" s="12">
        <v>95</v>
      </c>
      <c r="D127" s="12">
        <v>86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9</v>
      </c>
      <c r="K127" s="12"/>
      <c r="L127" s="12">
        <v>7</v>
      </c>
      <c r="M127" s="12">
        <v>88</v>
      </c>
      <c r="N127" s="14"/>
      <c r="O127" s="12">
        <v>103.00000000000003</v>
      </c>
      <c r="P127" s="12">
        <v>100.10441767068271</v>
      </c>
      <c r="Q127" s="12">
        <v>0</v>
      </c>
      <c r="R127" s="12">
        <v>0.27576974564926332</v>
      </c>
      <c r="S127" s="12">
        <v>0</v>
      </c>
      <c r="T127" s="12">
        <v>0</v>
      </c>
      <c r="U127" s="12">
        <v>2.6198125836680042</v>
      </c>
      <c r="V127" s="12">
        <v>0</v>
      </c>
      <c r="W127" s="12"/>
      <c r="X127" s="12">
        <v>11.444444444444445</v>
      </c>
      <c r="Y127" s="12">
        <v>91.555555555555557</v>
      </c>
      <c r="Z127" s="12"/>
      <c r="AA127" s="9">
        <f t="shared" si="10"/>
        <v>-8.0000000000000284</v>
      </c>
      <c r="AB127" s="9">
        <f t="shared" si="11"/>
        <v>-14.104417670682707</v>
      </c>
      <c r="AC127" s="9">
        <f t="shared" si="12"/>
        <v>0</v>
      </c>
      <c r="AD127" s="9">
        <f t="shared" si="13"/>
        <v>-0.27576974564926332</v>
      </c>
      <c r="AE127" s="9">
        <f t="shared" si="14"/>
        <v>0</v>
      </c>
      <c r="AF127" s="9">
        <f t="shared" si="15"/>
        <v>0</v>
      </c>
      <c r="AG127" s="9">
        <f t="shared" si="16"/>
        <v>-2.6198125836680042</v>
      </c>
      <c r="AH127" s="9">
        <f t="shared" si="17"/>
        <v>9</v>
      </c>
      <c r="AI127" s="9"/>
      <c r="AJ127" s="7">
        <f t="shared" si="18"/>
        <v>-4.4444444444444446</v>
      </c>
      <c r="AK127" s="7">
        <f t="shared" si="19"/>
        <v>-3.5555555555555571</v>
      </c>
    </row>
    <row r="128" spans="1:37" x14ac:dyDescent="0.25">
      <c r="A128" s="11" t="s">
        <v>416</v>
      </c>
      <c r="B128" s="11" t="s">
        <v>417</v>
      </c>
      <c r="C128" s="12">
        <v>2633</v>
      </c>
      <c r="D128" s="12">
        <v>1995</v>
      </c>
      <c r="E128" s="12">
        <v>12</v>
      </c>
      <c r="F128" s="12">
        <v>53</v>
      </c>
      <c r="G128" s="12">
        <v>28</v>
      </c>
      <c r="H128" s="12">
        <v>4</v>
      </c>
      <c r="I128" s="12">
        <v>219</v>
      </c>
      <c r="J128" s="12">
        <v>322</v>
      </c>
      <c r="K128" s="12"/>
      <c r="L128" s="12">
        <v>654</v>
      </c>
      <c r="M128" s="12">
        <v>1979</v>
      </c>
      <c r="N128" s="14"/>
      <c r="O128" s="12">
        <v>2937.9999999999995</v>
      </c>
      <c r="P128" s="12">
        <v>2634.1656472640784</v>
      </c>
      <c r="Q128" s="12">
        <v>7.1168173059467623</v>
      </c>
      <c r="R128" s="12">
        <v>38.19891929150635</v>
      </c>
      <c r="S128" s="12">
        <v>57.43228699225655</v>
      </c>
      <c r="T128" s="12">
        <v>1.3304299141402169</v>
      </c>
      <c r="U128" s="12">
        <v>159.87508273957934</v>
      </c>
      <c r="V128" s="12">
        <v>39.880816492490816</v>
      </c>
      <c r="W128" s="12"/>
      <c r="X128" s="12">
        <v>655.74036395704218</v>
      </c>
      <c r="Y128" s="12">
        <v>2282.259636042957</v>
      </c>
      <c r="Z128" s="12"/>
      <c r="AA128" s="9">
        <f t="shared" si="10"/>
        <v>-304.99999999999955</v>
      </c>
      <c r="AB128" s="9">
        <f t="shared" si="11"/>
        <v>-639.16564726407842</v>
      </c>
      <c r="AC128" s="9">
        <f t="shared" si="12"/>
        <v>4.8831826940532377</v>
      </c>
      <c r="AD128" s="9">
        <f t="shared" si="13"/>
        <v>14.80108070849365</v>
      </c>
      <c r="AE128" s="9">
        <f t="shared" si="14"/>
        <v>-29.43228699225655</v>
      </c>
      <c r="AF128" s="9">
        <f t="shared" si="15"/>
        <v>2.6695700858597831</v>
      </c>
      <c r="AG128" s="9">
        <f t="shared" si="16"/>
        <v>59.124917260420659</v>
      </c>
      <c r="AH128" s="9">
        <f t="shared" si="17"/>
        <v>282.11918350750921</v>
      </c>
      <c r="AI128" s="9"/>
      <c r="AJ128" s="7">
        <f t="shared" si="18"/>
        <v>-1.7403639570421774</v>
      </c>
      <c r="AK128" s="7">
        <f t="shared" si="19"/>
        <v>-303.25963604295703</v>
      </c>
    </row>
    <row r="129" spans="1:37" x14ac:dyDescent="0.25">
      <c r="A129" s="11" t="s">
        <v>418</v>
      </c>
      <c r="B129" s="11" t="s">
        <v>419</v>
      </c>
      <c r="C129" s="12">
        <v>2838</v>
      </c>
      <c r="D129" s="12">
        <v>2307</v>
      </c>
      <c r="E129" s="12">
        <v>12</v>
      </c>
      <c r="F129" s="12">
        <v>117</v>
      </c>
      <c r="G129" s="12">
        <v>11</v>
      </c>
      <c r="H129" s="12">
        <v>1</v>
      </c>
      <c r="I129" s="12">
        <v>126</v>
      </c>
      <c r="J129" s="12">
        <v>264</v>
      </c>
      <c r="K129" s="12"/>
      <c r="L129" s="12">
        <v>463</v>
      </c>
      <c r="M129" s="12">
        <v>2375</v>
      </c>
      <c r="N129" s="14"/>
      <c r="O129" s="12">
        <v>2734.9999999999995</v>
      </c>
      <c r="P129" s="12">
        <v>2421.1538777789387</v>
      </c>
      <c r="Q129" s="12">
        <v>0</v>
      </c>
      <c r="R129" s="12">
        <v>215.64488631413386</v>
      </c>
      <c r="S129" s="12">
        <v>1.9091446430267283</v>
      </c>
      <c r="T129" s="12">
        <v>0</v>
      </c>
      <c r="U129" s="12">
        <v>33.997727052663777</v>
      </c>
      <c r="V129" s="12">
        <v>62.294364211236463</v>
      </c>
      <c r="W129" s="12"/>
      <c r="X129" s="12">
        <v>509.93976561774241</v>
      </c>
      <c r="Y129" s="12">
        <v>2225.0602343822575</v>
      </c>
      <c r="Z129" s="12"/>
      <c r="AA129" s="9">
        <f t="shared" si="10"/>
        <v>103.00000000000045</v>
      </c>
      <c r="AB129" s="9">
        <f t="shared" si="11"/>
        <v>-114.15387777893875</v>
      </c>
      <c r="AC129" s="9">
        <f t="shared" si="12"/>
        <v>12</v>
      </c>
      <c r="AD129" s="9">
        <f t="shared" si="13"/>
        <v>-98.644886314133856</v>
      </c>
      <c r="AE129" s="9">
        <f t="shared" si="14"/>
        <v>9.0908553569732717</v>
      </c>
      <c r="AF129" s="9">
        <f t="shared" si="15"/>
        <v>1</v>
      </c>
      <c r="AG129" s="9">
        <f t="shared" si="16"/>
        <v>92.002272947336223</v>
      </c>
      <c r="AH129" s="9">
        <f t="shared" si="17"/>
        <v>201.70563578876354</v>
      </c>
      <c r="AI129" s="9"/>
      <c r="AJ129" s="7">
        <f t="shared" si="18"/>
        <v>-46.93976561774241</v>
      </c>
      <c r="AK129" s="7">
        <f t="shared" si="19"/>
        <v>149.93976561774252</v>
      </c>
    </row>
    <row r="130" spans="1:37" x14ac:dyDescent="0.25">
      <c r="A130" s="11" t="s">
        <v>420</v>
      </c>
      <c r="B130" s="11" t="s">
        <v>421</v>
      </c>
      <c r="C130" s="12">
        <v>19071</v>
      </c>
      <c r="D130" s="12">
        <v>15077</v>
      </c>
      <c r="E130" s="12">
        <v>109</v>
      </c>
      <c r="F130" s="12">
        <v>1041</v>
      </c>
      <c r="G130" s="12">
        <v>220</v>
      </c>
      <c r="H130" s="12">
        <v>9</v>
      </c>
      <c r="I130" s="12">
        <v>985</v>
      </c>
      <c r="J130" s="12">
        <v>1630</v>
      </c>
      <c r="K130" s="12"/>
      <c r="L130" s="12">
        <v>2309</v>
      </c>
      <c r="M130" s="12">
        <v>16762</v>
      </c>
      <c r="N130" s="14"/>
      <c r="O130" s="12">
        <v>19270.999999999985</v>
      </c>
      <c r="P130" s="12">
        <v>16631.839394627612</v>
      </c>
      <c r="Q130" s="12">
        <v>88.826607192520328</v>
      </c>
      <c r="R130" s="12">
        <v>1441.0499914450247</v>
      </c>
      <c r="S130" s="12">
        <v>103.86164801548995</v>
      </c>
      <c r="T130" s="12">
        <v>2.9868320660146082</v>
      </c>
      <c r="U130" s="12">
        <v>531.61096350003356</v>
      </c>
      <c r="V130" s="12">
        <v>470.82456315328858</v>
      </c>
      <c r="W130" s="12"/>
      <c r="X130" s="12">
        <v>1965.8005911341702</v>
      </c>
      <c r="Y130" s="12">
        <v>17305.199408865814</v>
      </c>
      <c r="Z130" s="12"/>
      <c r="AA130" s="9">
        <f t="shared" si="10"/>
        <v>-199.99999999998545</v>
      </c>
      <c r="AB130" s="9">
        <f t="shared" si="11"/>
        <v>-1554.8393946276119</v>
      </c>
      <c r="AC130" s="9">
        <f t="shared" si="12"/>
        <v>20.173392807479672</v>
      </c>
      <c r="AD130" s="9">
        <f t="shared" si="13"/>
        <v>-400.04999144502472</v>
      </c>
      <c r="AE130" s="9">
        <f t="shared" si="14"/>
        <v>116.13835198451005</v>
      </c>
      <c r="AF130" s="9">
        <f t="shared" si="15"/>
        <v>6.0131679339853914</v>
      </c>
      <c r="AG130" s="9">
        <f t="shared" si="16"/>
        <v>453.38903649996644</v>
      </c>
      <c r="AH130" s="9">
        <f t="shared" si="17"/>
        <v>1159.1754368467114</v>
      </c>
      <c r="AI130" s="9"/>
      <c r="AJ130" s="7">
        <f t="shared" si="18"/>
        <v>343.19940886582981</v>
      </c>
      <c r="AK130" s="7">
        <f t="shared" si="19"/>
        <v>-543.19940886581389</v>
      </c>
    </row>
    <row r="131" spans="1:37" x14ac:dyDescent="0.25">
      <c r="A131" s="11" t="s">
        <v>422</v>
      </c>
      <c r="B131" s="11" t="s">
        <v>423</v>
      </c>
      <c r="C131" s="12">
        <v>852</v>
      </c>
      <c r="D131" s="12">
        <v>334</v>
      </c>
      <c r="E131" s="12">
        <v>0</v>
      </c>
      <c r="F131" s="12">
        <v>227</v>
      </c>
      <c r="G131" s="12">
        <v>9</v>
      </c>
      <c r="H131" s="12">
        <v>0</v>
      </c>
      <c r="I131" s="12">
        <v>100</v>
      </c>
      <c r="J131" s="12">
        <v>182</v>
      </c>
      <c r="K131" s="12"/>
      <c r="L131" s="12">
        <v>377</v>
      </c>
      <c r="M131" s="12">
        <v>475</v>
      </c>
      <c r="N131" s="14"/>
      <c r="O131" s="12">
        <v>721.99999999999977</v>
      </c>
      <c r="P131" s="12">
        <v>372.05944215820733</v>
      </c>
      <c r="Q131" s="12">
        <v>24.099679926840409</v>
      </c>
      <c r="R131" s="12">
        <v>244.29812528577952</v>
      </c>
      <c r="S131" s="12">
        <v>7.2629172382258851</v>
      </c>
      <c r="T131" s="12">
        <v>0</v>
      </c>
      <c r="U131" s="12">
        <v>40.936442615454965</v>
      </c>
      <c r="V131" s="12">
        <v>33.343392775491523</v>
      </c>
      <c r="W131" s="12"/>
      <c r="X131" s="12">
        <v>291.50708733424784</v>
      </c>
      <c r="Y131" s="12">
        <v>430.49291266575216</v>
      </c>
      <c r="Z131" s="12"/>
      <c r="AA131" s="9">
        <f t="shared" ref="AA131:AA194" si="20">C131-O131</f>
        <v>130.00000000000023</v>
      </c>
      <c r="AB131" s="9">
        <f t="shared" ref="AB131:AB194" si="21">D131-P131</f>
        <v>-38.059442158207332</v>
      </c>
      <c r="AC131" s="9">
        <f t="shared" ref="AC131:AC194" si="22">E131-Q131</f>
        <v>-24.099679926840409</v>
      </c>
      <c r="AD131" s="9">
        <f t="shared" ref="AD131:AD194" si="23">F131-R131</f>
        <v>-17.29812528577952</v>
      </c>
      <c r="AE131" s="9">
        <f t="shared" ref="AE131:AE194" si="24">G131-S131</f>
        <v>1.7370827617741149</v>
      </c>
      <c r="AF131" s="9">
        <f t="shared" ref="AF131:AF194" si="25">H131-T131</f>
        <v>0</v>
      </c>
      <c r="AG131" s="9">
        <f t="shared" ref="AG131:AG194" si="26">I131-U131</f>
        <v>59.063557384545035</v>
      </c>
      <c r="AH131" s="9">
        <f t="shared" ref="AH131:AH194" si="27">J131-V131</f>
        <v>148.65660722450849</v>
      </c>
      <c r="AI131" s="9"/>
      <c r="AJ131" s="7">
        <f t="shared" ref="AJ131:AJ194" si="28">L131-X131</f>
        <v>85.492912665752158</v>
      </c>
      <c r="AK131" s="7">
        <f t="shared" ref="AK131:AK194" si="29">M131-Y131</f>
        <v>44.507087334247842</v>
      </c>
    </row>
    <row r="132" spans="1:37" x14ac:dyDescent="0.25">
      <c r="A132" s="11" t="s">
        <v>424</v>
      </c>
      <c r="B132" s="11" t="s">
        <v>425</v>
      </c>
      <c r="C132" s="12">
        <v>5904</v>
      </c>
      <c r="D132" s="12">
        <v>4836</v>
      </c>
      <c r="E132" s="12">
        <v>30</v>
      </c>
      <c r="F132" s="12">
        <v>33</v>
      </c>
      <c r="G132" s="12">
        <v>101</v>
      </c>
      <c r="H132" s="12">
        <v>4</v>
      </c>
      <c r="I132" s="12">
        <v>371</v>
      </c>
      <c r="J132" s="12">
        <v>529</v>
      </c>
      <c r="K132" s="12"/>
      <c r="L132" s="12">
        <v>906</v>
      </c>
      <c r="M132" s="12">
        <v>4998</v>
      </c>
      <c r="N132" s="14"/>
      <c r="O132" s="12">
        <v>6137.0000000000018</v>
      </c>
      <c r="P132" s="12">
        <v>6015.9766571330329</v>
      </c>
      <c r="Q132" s="12">
        <v>9.0758383820283406</v>
      </c>
      <c r="R132" s="12">
        <v>40.764450289818392</v>
      </c>
      <c r="S132" s="12">
        <v>7.2072834210225114</v>
      </c>
      <c r="T132" s="12">
        <v>11.128192273924601</v>
      </c>
      <c r="U132" s="12">
        <v>4.5778704618314396</v>
      </c>
      <c r="V132" s="12">
        <v>48.269708038342223</v>
      </c>
      <c r="W132" s="12"/>
      <c r="X132" s="12">
        <v>529.04827130824287</v>
      </c>
      <c r="Y132" s="12">
        <v>5607.9517286917562</v>
      </c>
      <c r="Z132" s="12"/>
      <c r="AA132" s="9">
        <f t="shared" si="20"/>
        <v>-233.00000000000182</v>
      </c>
      <c r="AB132" s="9">
        <f t="shared" si="21"/>
        <v>-1179.9766571330329</v>
      </c>
      <c r="AC132" s="9">
        <f t="shared" si="22"/>
        <v>20.924161617971659</v>
      </c>
      <c r="AD132" s="9">
        <f t="shared" si="23"/>
        <v>-7.7644502898183916</v>
      </c>
      <c r="AE132" s="9">
        <f t="shared" si="24"/>
        <v>93.79271657897749</v>
      </c>
      <c r="AF132" s="9">
        <f t="shared" si="25"/>
        <v>-7.1281922739246006</v>
      </c>
      <c r="AG132" s="9">
        <f t="shared" si="26"/>
        <v>366.42212953816858</v>
      </c>
      <c r="AH132" s="9">
        <f t="shared" si="27"/>
        <v>480.73029196165777</v>
      </c>
      <c r="AI132" s="9"/>
      <c r="AJ132" s="7">
        <f t="shared" si="28"/>
        <v>376.95172869175713</v>
      </c>
      <c r="AK132" s="7">
        <f t="shared" si="29"/>
        <v>-609.95172869175622</v>
      </c>
    </row>
    <row r="133" spans="1:37" x14ac:dyDescent="0.25">
      <c r="A133" s="11" t="s">
        <v>426</v>
      </c>
      <c r="B133" s="11" t="s">
        <v>427</v>
      </c>
      <c r="C133" s="12">
        <v>169810</v>
      </c>
      <c r="D133" s="12">
        <v>137260</v>
      </c>
      <c r="E133" s="12">
        <v>2503</v>
      </c>
      <c r="F133" s="12">
        <v>1424</v>
      </c>
      <c r="G133" s="12">
        <v>6110</v>
      </c>
      <c r="H133" s="12">
        <v>180</v>
      </c>
      <c r="I133" s="12">
        <v>6086</v>
      </c>
      <c r="J133" s="12">
        <v>16247</v>
      </c>
      <c r="K133" s="12"/>
      <c r="L133" s="12">
        <v>21003</v>
      </c>
      <c r="M133" s="12">
        <v>148807</v>
      </c>
      <c r="N133" s="14"/>
      <c r="O133" s="12">
        <v>169670.99999999994</v>
      </c>
      <c r="P133" s="12">
        <v>150039.9289292999</v>
      </c>
      <c r="Q133" s="12">
        <v>2619.3461224425528</v>
      </c>
      <c r="R133" s="12">
        <v>1602.0301285319347</v>
      </c>
      <c r="S133" s="12">
        <v>5710.5847506658556</v>
      </c>
      <c r="T133" s="12">
        <v>137.11074837192282</v>
      </c>
      <c r="U133" s="12">
        <v>2999.0472918597993</v>
      </c>
      <c r="V133" s="12">
        <v>6562.9520288281956</v>
      </c>
      <c r="W133" s="12"/>
      <c r="X133" s="12">
        <v>20433.801529792359</v>
      </c>
      <c r="Y133" s="12">
        <v>149237.19847020789</v>
      </c>
      <c r="Z133" s="12"/>
      <c r="AA133" s="9">
        <f t="shared" si="20"/>
        <v>139.00000000005821</v>
      </c>
      <c r="AB133" s="9">
        <f t="shared" si="21"/>
        <v>-12779.928929299902</v>
      </c>
      <c r="AC133" s="9">
        <f t="shared" si="22"/>
        <v>-116.34612244255277</v>
      </c>
      <c r="AD133" s="9">
        <f t="shared" si="23"/>
        <v>-178.03012853193468</v>
      </c>
      <c r="AE133" s="9">
        <f t="shared" si="24"/>
        <v>399.41524933414439</v>
      </c>
      <c r="AF133" s="9">
        <f t="shared" si="25"/>
        <v>42.889251628077176</v>
      </c>
      <c r="AG133" s="9">
        <f t="shared" si="26"/>
        <v>3086.9527081402007</v>
      </c>
      <c r="AH133" s="9">
        <f t="shared" si="27"/>
        <v>9684.0479711718035</v>
      </c>
      <c r="AI133" s="9"/>
      <c r="AJ133" s="7">
        <f t="shared" si="28"/>
        <v>569.19847020764064</v>
      </c>
      <c r="AK133" s="7">
        <f t="shared" si="29"/>
        <v>-430.19847020789166</v>
      </c>
    </row>
    <row r="134" spans="1:37" x14ac:dyDescent="0.25">
      <c r="A134" s="11" t="s">
        <v>428</v>
      </c>
      <c r="B134" s="11" t="s">
        <v>429</v>
      </c>
      <c r="C134" s="12">
        <v>76378</v>
      </c>
      <c r="D134" s="12">
        <v>64121</v>
      </c>
      <c r="E134" s="12">
        <v>661</v>
      </c>
      <c r="F134" s="12">
        <v>672</v>
      </c>
      <c r="G134" s="12">
        <v>881</v>
      </c>
      <c r="H134" s="12">
        <v>71</v>
      </c>
      <c r="I134" s="12">
        <v>3075</v>
      </c>
      <c r="J134" s="12">
        <v>6897</v>
      </c>
      <c r="K134" s="12"/>
      <c r="L134" s="12">
        <v>9916</v>
      </c>
      <c r="M134" s="12">
        <v>66462</v>
      </c>
      <c r="N134" s="14"/>
      <c r="O134" s="12">
        <v>77056.000000000029</v>
      </c>
      <c r="P134" s="12">
        <v>72046.783816232026</v>
      </c>
      <c r="Q134" s="12">
        <v>393.08191028681938</v>
      </c>
      <c r="R134" s="12">
        <v>459.16364370807679</v>
      </c>
      <c r="S134" s="12">
        <v>858.4875030593098</v>
      </c>
      <c r="T134" s="12">
        <v>38.449134236037331</v>
      </c>
      <c r="U134" s="12">
        <v>1026.3012019820712</v>
      </c>
      <c r="V134" s="12">
        <v>2233.7327904956737</v>
      </c>
      <c r="W134" s="12"/>
      <c r="X134" s="12">
        <v>8937.340623108541</v>
      </c>
      <c r="Y134" s="12">
        <v>68118.659376891534</v>
      </c>
      <c r="Z134" s="12"/>
      <c r="AA134" s="9">
        <f t="shared" si="20"/>
        <v>-678.0000000000291</v>
      </c>
      <c r="AB134" s="9">
        <f t="shared" si="21"/>
        <v>-7925.7838162320259</v>
      </c>
      <c r="AC134" s="9">
        <f t="shared" si="22"/>
        <v>267.91808971318062</v>
      </c>
      <c r="AD134" s="9">
        <f t="shared" si="23"/>
        <v>212.83635629192321</v>
      </c>
      <c r="AE134" s="9">
        <f t="shared" si="24"/>
        <v>22.512496940690198</v>
      </c>
      <c r="AF134" s="9">
        <f t="shared" si="25"/>
        <v>32.550865763962669</v>
      </c>
      <c r="AG134" s="9">
        <f t="shared" si="26"/>
        <v>2048.6987980179288</v>
      </c>
      <c r="AH134" s="9">
        <f t="shared" si="27"/>
        <v>4663.2672095043263</v>
      </c>
      <c r="AI134" s="9"/>
      <c r="AJ134" s="7">
        <f t="shared" si="28"/>
        <v>978.65937689145903</v>
      </c>
      <c r="AK134" s="7">
        <f t="shared" si="29"/>
        <v>-1656.6593768915336</v>
      </c>
    </row>
    <row r="135" spans="1:37" x14ac:dyDescent="0.25">
      <c r="A135" s="11" t="s">
        <v>430</v>
      </c>
      <c r="B135" s="11" t="s">
        <v>431</v>
      </c>
      <c r="C135" s="12">
        <v>11047</v>
      </c>
      <c r="D135" s="12">
        <v>9001</v>
      </c>
      <c r="E135" s="12">
        <v>92</v>
      </c>
      <c r="F135" s="12">
        <v>54</v>
      </c>
      <c r="G135" s="12">
        <v>72</v>
      </c>
      <c r="H135" s="12">
        <v>13</v>
      </c>
      <c r="I135" s="12">
        <v>466</v>
      </c>
      <c r="J135" s="12">
        <v>1349</v>
      </c>
      <c r="K135" s="12"/>
      <c r="L135" s="12">
        <v>1668</v>
      </c>
      <c r="M135" s="12">
        <v>9379</v>
      </c>
      <c r="N135" s="14"/>
      <c r="O135" s="12">
        <v>10470.000000000009</v>
      </c>
      <c r="P135" s="12">
        <v>9949.096355532909</v>
      </c>
      <c r="Q135" s="12">
        <v>76.725058398513454</v>
      </c>
      <c r="R135" s="12">
        <v>27.971172941604099</v>
      </c>
      <c r="S135" s="12">
        <v>36.651881785550188</v>
      </c>
      <c r="T135" s="12">
        <v>0</v>
      </c>
      <c r="U135" s="12">
        <v>76.153108842280247</v>
      </c>
      <c r="V135" s="12">
        <v>303.40242249914292</v>
      </c>
      <c r="W135" s="12"/>
      <c r="X135" s="12">
        <v>910.99355601255991</v>
      </c>
      <c r="Y135" s="12">
        <v>9559.0064439874386</v>
      </c>
      <c r="Z135" s="12"/>
      <c r="AA135" s="9">
        <f t="shared" si="20"/>
        <v>576.99999999999091</v>
      </c>
      <c r="AB135" s="9">
        <f t="shared" si="21"/>
        <v>-948.096355532909</v>
      </c>
      <c r="AC135" s="9">
        <f t="shared" si="22"/>
        <v>15.274941601486546</v>
      </c>
      <c r="AD135" s="9">
        <f t="shared" si="23"/>
        <v>26.028827058395901</v>
      </c>
      <c r="AE135" s="9">
        <f t="shared" si="24"/>
        <v>35.348118214449812</v>
      </c>
      <c r="AF135" s="9">
        <f t="shared" si="25"/>
        <v>13</v>
      </c>
      <c r="AG135" s="9">
        <f t="shared" si="26"/>
        <v>389.84689115771977</v>
      </c>
      <c r="AH135" s="9">
        <f t="shared" si="27"/>
        <v>1045.5975775008571</v>
      </c>
      <c r="AI135" s="9"/>
      <c r="AJ135" s="7">
        <f t="shared" si="28"/>
        <v>757.00644398744009</v>
      </c>
      <c r="AK135" s="7">
        <f t="shared" si="29"/>
        <v>-180.00644398743862</v>
      </c>
    </row>
    <row r="136" spans="1:37" x14ac:dyDescent="0.25">
      <c r="A136" s="11" t="s">
        <v>432</v>
      </c>
      <c r="B136" s="11" t="s">
        <v>433</v>
      </c>
      <c r="C136" s="12">
        <v>456</v>
      </c>
      <c r="D136" s="12">
        <v>296</v>
      </c>
      <c r="E136" s="12">
        <v>0</v>
      </c>
      <c r="F136" s="12">
        <v>15</v>
      </c>
      <c r="G136" s="12">
        <v>0</v>
      </c>
      <c r="H136" s="12">
        <v>0</v>
      </c>
      <c r="I136" s="12">
        <v>58</v>
      </c>
      <c r="J136" s="12">
        <v>87</v>
      </c>
      <c r="K136" s="12"/>
      <c r="L136" s="12">
        <v>214</v>
      </c>
      <c r="M136" s="12">
        <v>242</v>
      </c>
      <c r="N136" s="14"/>
      <c r="O136" s="12">
        <v>474.99999999999994</v>
      </c>
      <c r="P136" s="12">
        <v>412.25376593279282</v>
      </c>
      <c r="Q136" s="12">
        <v>0</v>
      </c>
      <c r="R136" s="12">
        <v>27.520278099652362</v>
      </c>
      <c r="S136" s="12">
        <v>0</v>
      </c>
      <c r="T136" s="12">
        <v>0</v>
      </c>
      <c r="U136" s="12">
        <v>22.566628041714925</v>
      </c>
      <c r="V136" s="12">
        <v>12.659327925840072</v>
      </c>
      <c r="W136" s="12"/>
      <c r="X136" s="12">
        <v>178.8818076477404</v>
      </c>
      <c r="Y136" s="12">
        <v>296.11819235225943</v>
      </c>
      <c r="Z136" s="12"/>
      <c r="AA136" s="9">
        <f t="shared" si="20"/>
        <v>-18.999999999999943</v>
      </c>
      <c r="AB136" s="9">
        <f t="shared" si="21"/>
        <v>-116.25376593279282</v>
      </c>
      <c r="AC136" s="9">
        <f t="shared" si="22"/>
        <v>0</v>
      </c>
      <c r="AD136" s="9">
        <f t="shared" si="23"/>
        <v>-12.520278099652362</v>
      </c>
      <c r="AE136" s="9">
        <f t="shared" si="24"/>
        <v>0</v>
      </c>
      <c r="AF136" s="9">
        <f t="shared" si="25"/>
        <v>0</v>
      </c>
      <c r="AG136" s="9">
        <f t="shared" si="26"/>
        <v>35.433371958285079</v>
      </c>
      <c r="AH136" s="9">
        <f t="shared" si="27"/>
        <v>74.340672074159926</v>
      </c>
      <c r="AI136" s="9"/>
      <c r="AJ136" s="7">
        <f t="shared" si="28"/>
        <v>35.118192352259598</v>
      </c>
      <c r="AK136" s="7">
        <f t="shared" si="29"/>
        <v>-54.118192352259427</v>
      </c>
    </row>
    <row r="137" spans="1:37" x14ac:dyDescent="0.25">
      <c r="A137" s="11" t="s">
        <v>434</v>
      </c>
      <c r="B137" s="11" t="s">
        <v>435</v>
      </c>
      <c r="C137" s="12">
        <v>57</v>
      </c>
      <c r="D137" s="12">
        <v>45</v>
      </c>
      <c r="E137" s="12">
        <v>1</v>
      </c>
      <c r="F137" s="12">
        <v>0</v>
      </c>
      <c r="G137" s="12">
        <v>0</v>
      </c>
      <c r="H137" s="12">
        <v>0</v>
      </c>
      <c r="I137" s="12">
        <v>6</v>
      </c>
      <c r="J137" s="12">
        <v>5</v>
      </c>
      <c r="K137" s="12"/>
      <c r="L137" s="12">
        <v>8</v>
      </c>
      <c r="M137" s="12">
        <v>49</v>
      </c>
      <c r="N137" s="14"/>
      <c r="O137" s="12">
        <v>64.999999999999986</v>
      </c>
      <c r="P137" s="12">
        <v>60.733240223463675</v>
      </c>
      <c r="Q137" s="12">
        <v>0</v>
      </c>
      <c r="R137" s="12">
        <v>0.27234636871508366</v>
      </c>
      <c r="S137" s="12">
        <v>0</v>
      </c>
      <c r="T137" s="12">
        <v>0</v>
      </c>
      <c r="U137" s="12">
        <v>0</v>
      </c>
      <c r="V137" s="12">
        <v>3.9944134078212263</v>
      </c>
      <c r="W137" s="12"/>
      <c r="X137" s="12">
        <v>10.803072625698322</v>
      </c>
      <c r="Y137" s="12">
        <v>54.196927374301666</v>
      </c>
      <c r="Z137" s="12"/>
      <c r="AA137" s="9">
        <f t="shared" si="20"/>
        <v>-7.9999999999999858</v>
      </c>
      <c r="AB137" s="9">
        <f t="shared" si="21"/>
        <v>-15.733240223463675</v>
      </c>
      <c r="AC137" s="9">
        <f t="shared" si="22"/>
        <v>1</v>
      </c>
      <c r="AD137" s="9">
        <f t="shared" si="23"/>
        <v>-0.27234636871508366</v>
      </c>
      <c r="AE137" s="9">
        <f t="shared" si="24"/>
        <v>0</v>
      </c>
      <c r="AF137" s="9">
        <f t="shared" si="25"/>
        <v>0</v>
      </c>
      <c r="AG137" s="9">
        <f t="shared" si="26"/>
        <v>6</v>
      </c>
      <c r="AH137" s="9">
        <f t="shared" si="27"/>
        <v>1.0055865921787737</v>
      </c>
      <c r="AI137" s="9"/>
      <c r="AJ137" s="7">
        <f t="shared" si="28"/>
        <v>-2.8030726256983218</v>
      </c>
      <c r="AK137" s="7">
        <f t="shared" si="29"/>
        <v>-5.1969273743016657</v>
      </c>
    </row>
    <row r="138" spans="1:37" x14ac:dyDescent="0.25">
      <c r="A138" s="11" t="s">
        <v>436</v>
      </c>
      <c r="B138" s="11" t="s">
        <v>437</v>
      </c>
      <c r="C138" s="12">
        <v>127</v>
      </c>
      <c r="D138" s="12">
        <v>101</v>
      </c>
      <c r="E138" s="12">
        <v>0</v>
      </c>
      <c r="F138" s="12">
        <v>1</v>
      </c>
      <c r="G138" s="12">
        <v>0</v>
      </c>
      <c r="H138" s="12">
        <v>0</v>
      </c>
      <c r="I138" s="12">
        <v>9</v>
      </c>
      <c r="J138" s="12">
        <v>16</v>
      </c>
      <c r="K138" s="12"/>
      <c r="L138" s="12">
        <v>25</v>
      </c>
      <c r="M138" s="12">
        <v>102</v>
      </c>
      <c r="N138" s="14"/>
      <c r="O138" s="12">
        <v>120</v>
      </c>
      <c r="P138" s="12">
        <v>103.79562043795622</v>
      </c>
      <c r="Q138" s="12">
        <v>0</v>
      </c>
      <c r="R138" s="12">
        <v>5.1094890510948971</v>
      </c>
      <c r="S138" s="12">
        <v>0</v>
      </c>
      <c r="T138" s="12">
        <v>0</v>
      </c>
      <c r="U138" s="12">
        <v>0.72992700729927007</v>
      </c>
      <c r="V138" s="12">
        <v>10.364963503649641</v>
      </c>
      <c r="W138" s="12"/>
      <c r="X138" s="12">
        <v>35.912408759124091</v>
      </c>
      <c r="Y138" s="12">
        <v>84.087591240875923</v>
      </c>
      <c r="Z138" s="12"/>
      <c r="AA138" s="9">
        <f t="shared" si="20"/>
        <v>7</v>
      </c>
      <c r="AB138" s="9">
        <f t="shared" si="21"/>
        <v>-2.7956204379562166</v>
      </c>
      <c r="AC138" s="9">
        <f t="shared" si="22"/>
        <v>0</v>
      </c>
      <c r="AD138" s="9">
        <f t="shared" si="23"/>
        <v>-4.1094890510948971</v>
      </c>
      <c r="AE138" s="9">
        <f t="shared" si="24"/>
        <v>0</v>
      </c>
      <c r="AF138" s="9">
        <f t="shared" si="25"/>
        <v>0</v>
      </c>
      <c r="AG138" s="9">
        <f t="shared" si="26"/>
        <v>8.2700729927007295</v>
      </c>
      <c r="AH138" s="9">
        <f t="shared" si="27"/>
        <v>5.6350364963503594</v>
      </c>
      <c r="AI138" s="9"/>
      <c r="AJ138" s="7">
        <f t="shared" si="28"/>
        <v>-10.912408759124091</v>
      </c>
      <c r="AK138" s="7">
        <f t="shared" si="29"/>
        <v>17.912408759124077</v>
      </c>
    </row>
    <row r="139" spans="1:37" x14ac:dyDescent="0.25">
      <c r="A139" s="11" t="s">
        <v>438</v>
      </c>
      <c r="B139" s="11" t="s">
        <v>439</v>
      </c>
      <c r="C139" s="12">
        <v>63</v>
      </c>
      <c r="D139" s="12">
        <v>49</v>
      </c>
      <c r="E139" s="12">
        <v>0</v>
      </c>
      <c r="F139" s="12">
        <v>5</v>
      </c>
      <c r="G139" s="12">
        <v>0</v>
      </c>
      <c r="H139" s="12">
        <v>0</v>
      </c>
      <c r="I139" s="12">
        <v>5</v>
      </c>
      <c r="J139" s="12">
        <v>4</v>
      </c>
      <c r="K139" s="12"/>
      <c r="L139" s="12">
        <v>18</v>
      </c>
      <c r="M139" s="12">
        <v>45</v>
      </c>
      <c r="N139" s="14"/>
      <c r="O139" s="12">
        <v>65</v>
      </c>
      <c r="P139" s="12">
        <v>60.733240223463653</v>
      </c>
      <c r="Q139" s="12">
        <v>0</v>
      </c>
      <c r="R139" s="12">
        <v>0.27234636871508355</v>
      </c>
      <c r="S139" s="12">
        <v>0</v>
      </c>
      <c r="T139" s="12">
        <v>0</v>
      </c>
      <c r="U139" s="12">
        <v>0</v>
      </c>
      <c r="V139" s="12">
        <v>3.9944134078212268</v>
      </c>
      <c r="W139" s="12"/>
      <c r="X139" s="12">
        <v>10.803072625698322</v>
      </c>
      <c r="Y139" s="12">
        <v>54.196927374301652</v>
      </c>
      <c r="Z139" s="12"/>
      <c r="AA139" s="9">
        <f t="shared" si="20"/>
        <v>-2</v>
      </c>
      <c r="AB139" s="9">
        <f t="shared" si="21"/>
        <v>-11.733240223463653</v>
      </c>
      <c r="AC139" s="9">
        <f t="shared" si="22"/>
        <v>0</v>
      </c>
      <c r="AD139" s="9">
        <f t="shared" si="23"/>
        <v>4.727653631284916</v>
      </c>
      <c r="AE139" s="9">
        <f t="shared" si="24"/>
        <v>0</v>
      </c>
      <c r="AF139" s="9">
        <f t="shared" si="25"/>
        <v>0</v>
      </c>
      <c r="AG139" s="9">
        <f t="shared" si="26"/>
        <v>5</v>
      </c>
      <c r="AH139" s="9">
        <f t="shared" si="27"/>
        <v>5.5865921787732198E-3</v>
      </c>
      <c r="AI139" s="9"/>
      <c r="AJ139" s="7">
        <f t="shared" si="28"/>
        <v>7.1969273743016782</v>
      </c>
      <c r="AK139" s="7">
        <f t="shared" si="29"/>
        <v>-9.1969273743016515</v>
      </c>
    </row>
    <row r="140" spans="1:37" x14ac:dyDescent="0.25">
      <c r="A140" s="11" t="s">
        <v>440</v>
      </c>
      <c r="B140" s="11" t="s">
        <v>441</v>
      </c>
      <c r="C140" s="12">
        <v>62</v>
      </c>
      <c r="D140" s="12">
        <v>47</v>
      </c>
      <c r="E140" s="12">
        <v>2</v>
      </c>
      <c r="F140" s="12">
        <v>1</v>
      </c>
      <c r="G140" s="12">
        <v>2</v>
      </c>
      <c r="H140" s="12">
        <v>0</v>
      </c>
      <c r="I140" s="12">
        <v>7</v>
      </c>
      <c r="J140" s="12">
        <v>3</v>
      </c>
      <c r="K140" s="12"/>
      <c r="L140" s="12">
        <v>28</v>
      </c>
      <c r="M140" s="12">
        <v>34</v>
      </c>
      <c r="N140" s="14"/>
      <c r="O140" s="12">
        <v>52.000000000000014</v>
      </c>
      <c r="P140" s="12">
        <v>41.677037037037024</v>
      </c>
      <c r="Q140" s="12">
        <v>0</v>
      </c>
      <c r="R140" s="12">
        <v>5.0844444444444461</v>
      </c>
      <c r="S140" s="12">
        <v>0</v>
      </c>
      <c r="T140" s="12">
        <v>0</v>
      </c>
      <c r="U140" s="12">
        <v>5.2385185185185339</v>
      </c>
      <c r="V140" s="12">
        <v>0</v>
      </c>
      <c r="W140" s="12"/>
      <c r="X140" s="12">
        <v>23.881481481481487</v>
      </c>
      <c r="Y140" s="12">
        <v>28.118518518518528</v>
      </c>
      <c r="Z140" s="12"/>
      <c r="AA140" s="9">
        <f t="shared" si="20"/>
        <v>9.9999999999999858</v>
      </c>
      <c r="AB140" s="9">
        <f t="shared" si="21"/>
        <v>5.3229629629629756</v>
      </c>
      <c r="AC140" s="9">
        <f t="shared" si="22"/>
        <v>2</v>
      </c>
      <c r="AD140" s="9">
        <f t="shared" si="23"/>
        <v>-4.0844444444444461</v>
      </c>
      <c r="AE140" s="9">
        <f t="shared" si="24"/>
        <v>2</v>
      </c>
      <c r="AF140" s="9">
        <f t="shared" si="25"/>
        <v>0</v>
      </c>
      <c r="AG140" s="9">
        <f t="shared" si="26"/>
        <v>1.7614814814814661</v>
      </c>
      <c r="AH140" s="9">
        <f t="shared" si="27"/>
        <v>3</v>
      </c>
      <c r="AI140" s="9"/>
      <c r="AJ140" s="7">
        <f t="shared" si="28"/>
        <v>4.1185185185185134</v>
      </c>
      <c r="AK140" s="7">
        <f t="shared" si="29"/>
        <v>5.8814814814814724</v>
      </c>
    </row>
    <row r="141" spans="1:37" x14ac:dyDescent="0.25">
      <c r="A141" s="11" t="s">
        <v>442</v>
      </c>
      <c r="B141" s="11" t="s">
        <v>443</v>
      </c>
      <c r="C141" s="12">
        <v>8329</v>
      </c>
      <c r="D141" s="12">
        <v>5475</v>
      </c>
      <c r="E141" s="12">
        <v>108</v>
      </c>
      <c r="F141" s="12">
        <v>232</v>
      </c>
      <c r="G141" s="12">
        <v>81</v>
      </c>
      <c r="H141" s="12">
        <v>13</v>
      </c>
      <c r="I141" s="12">
        <v>1024</v>
      </c>
      <c r="J141" s="12">
        <v>1396</v>
      </c>
      <c r="K141" s="12"/>
      <c r="L141" s="12">
        <v>3867</v>
      </c>
      <c r="M141" s="12">
        <v>4462</v>
      </c>
      <c r="N141" s="14"/>
      <c r="O141" s="12">
        <v>8157.0000000000082</v>
      </c>
      <c r="P141" s="12">
        <v>6947.9745748783907</v>
      </c>
      <c r="Q141" s="12">
        <v>42.645287625331719</v>
      </c>
      <c r="R141" s="12">
        <v>309.9498942463926</v>
      </c>
      <c r="S141" s="12">
        <v>94.365097723217801</v>
      </c>
      <c r="T141" s="12">
        <v>0</v>
      </c>
      <c r="U141" s="12">
        <v>326.57363972443267</v>
      </c>
      <c r="V141" s="12">
        <v>435.49150580223977</v>
      </c>
      <c r="W141" s="12"/>
      <c r="X141" s="12">
        <v>3746.9300578766006</v>
      </c>
      <c r="Y141" s="12">
        <v>4410.069942123394</v>
      </c>
      <c r="Z141" s="12"/>
      <c r="AA141" s="9">
        <f t="shared" si="20"/>
        <v>171.99999999999181</v>
      </c>
      <c r="AB141" s="9">
        <f t="shared" si="21"/>
        <v>-1472.9745748783907</v>
      </c>
      <c r="AC141" s="9">
        <f t="shared" si="22"/>
        <v>65.354712374668281</v>
      </c>
      <c r="AD141" s="9">
        <f t="shared" si="23"/>
        <v>-77.949894246392603</v>
      </c>
      <c r="AE141" s="9">
        <f t="shared" si="24"/>
        <v>-13.365097723217801</v>
      </c>
      <c r="AF141" s="9">
        <f t="shared" si="25"/>
        <v>13</v>
      </c>
      <c r="AG141" s="9">
        <f t="shared" si="26"/>
        <v>697.42636027556728</v>
      </c>
      <c r="AH141" s="9">
        <f t="shared" si="27"/>
        <v>960.50849419776023</v>
      </c>
      <c r="AI141" s="9"/>
      <c r="AJ141" s="7">
        <f t="shared" si="28"/>
        <v>120.06994212339941</v>
      </c>
      <c r="AK141" s="7">
        <f t="shared" si="29"/>
        <v>51.930057876606043</v>
      </c>
    </row>
    <row r="142" spans="1:37" x14ac:dyDescent="0.25">
      <c r="A142" s="11" t="s">
        <v>444</v>
      </c>
      <c r="B142" s="11" t="s">
        <v>445</v>
      </c>
      <c r="C142" s="12">
        <v>202</v>
      </c>
      <c r="D142" s="12">
        <v>181</v>
      </c>
      <c r="E142" s="12">
        <v>0</v>
      </c>
      <c r="F142" s="12">
        <v>7</v>
      </c>
      <c r="G142" s="12">
        <v>0</v>
      </c>
      <c r="H142" s="12">
        <v>0</v>
      </c>
      <c r="I142" s="12">
        <v>1</v>
      </c>
      <c r="J142" s="12">
        <v>13</v>
      </c>
      <c r="K142" s="12"/>
      <c r="L142" s="12">
        <v>2</v>
      </c>
      <c r="M142" s="12">
        <v>200</v>
      </c>
      <c r="N142" s="14"/>
      <c r="O142" s="12">
        <v>199.00000000000003</v>
      </c>
      <c r="P142" s="12">
        <v>192.80163934426236</v>
      </c>
      <c r="Q142" s="12">
        <v>0</v>
      </c>
      <c r="R142" s="12">
        <v>0.97868852459016509</v>
      </c>
      <c r="S142" s="12">
        <v>1.4680327868852461</v>
      </c>
      <c r="T142" s="12">
        <v>0</v>
      </c>
      <c r="U142" s="12">
        <v>0.32622950819672097</v>
      </c>
      <c r="V142" s="12">
        <v>3.4254098360655814</v>
      </c>
      <c r="W142" s="12"/>
      <c r="X142" s="12">
        <v>8.9713114754098395</v>
      </c>
      <c r="Y142" s="12">
        <v>190.02868852459019</v>
      </c>
      <c r="Z142" s="12"/>
      <c r="AA142" s="9">
        <f t="shared" si="20"/>
        <v>2.9999999999999716</v>
      </c>
      <c r="AB142" s="9">
        <f t="shared" si="21"/>
        <v>-11.801639344262355</v>
      </c>
      <c r="AC142" s="9">
        <f t="shared" si="22"/>
        <v>0</v>
      </c>
      <c r="AD142" s="9">
        <f t="shared" si="23"/>
        <v>6.0213114754098349</v>
      </c>
      <c r="AE142" s="9">
        <f t="shared" si="24"/>
        <v>-1.4680327868852461</v>
      </c>
      <c r="AF142" s="9">
        <f t="shared" si="25"/>
        <v>0</v>
      </c>
      <c r="AG142" s="9">
        <f t="shared" si="26"/>
        <v>0.67377049180327897</v>
      </c>
      <c r="AH142" s="9">
        <f t="shared" si="27"/>
        <v>9.5745901639344186</v>
      </c>
      <c r="AI142" s="9"/>
      <c r="AJ142" s="7">
        <f t="shared" si="28"/>
        <v>-6.9713114754098395</v>
      </c>
      <c r="AK142" s="7">
        <f t="shared" si="29"/>
        <v>9.9713114754098058</v>
      </c>
    </row>
    <row r="143" spans="1:37" x14ac:dyDescent="0.25">
      <c r="A143" s="11" t="s">
        <v>446</v>
      </c>
      <c r="B143" s="11" t="s">
        <v>447</v>
      </c>
      <c r="C143" s="12">
        <v>153</v>
      </c>
      <c r="D143" s="12">
        <v>142</v>
      </c>
      <c r="E143" s="12">
        <v>0</v>
      </c>
      <c r="F143" s="12">
        <v>1</v>
      </c>
      <c r="G143" s="12">
        <v>1</v>
      </c>
      <c r="H143" s="12">
        <v>1</v>
      </c>
      <c r="I143" s="12">
        <v>1</v>
      </c>
      <c r="J143" s="12">
        <v>7</v>
      </c>
      <c r="K143" s="12"/>
      <c r="L143" s="12">
        <v>6</v>
      </c>
      <c r="M143" s="12">
        <v>147</v>
      </c>
      <c r="N143" s="14"/>
      <c r="O143" s="12">
        <v>194.00000000000009</v>
      </c>
      <c r="P143" s="12">
        <v>156.58799342105272</v>
      </c>
      <c r="Q143" s="12">
        <v>34.939144736842053</v>
      </c>
      <c r="R143" s="12">
        <v>1.3560855263157903</v>
      </c>
      <c r="S143" s="12">
        <v>0.47861842105263086</v>
      </c>
      <c r="T143" s="12">
        <v>0</v>
      </c>
      <c r="U143" s="12">
        <v>0.23930921052631635</v>
      </c>
      <c r="V143" s="12">
        <v>0.39884868421052666</v>
      </c>
      <c r="W143" s="12"/>
      <c r="X143" s="12">
        <v>85.912006578947384</v>
      </c>
      <c r="Y143" s="12">
        <v>108.08799342105266</v>
      </c>
      <c r="Z143" s="12"/>
      <c r="AA143" s="9">
        <f t="shared" si="20"/>
        <v>-41.000000000000085</v>
      </c>
      <c r="AB143" s="9">
        <f t="shared" si="21"/>
        <v>-14.587993421052715</v>
      </c>
      <c r="AC143" s="9">
        <f t="shared" si="22"/>
        <v>-34.939144736842053</v>
      </c>
      <c r="AD143" s="9">
        <f t="shared" si="23"/>
        <v>-0.35608552631579027</v>
      </c>
      <c r="AE143" s="9">
        <f t="shared" si="24"/>
        <v>0.52138157894736914</v>
      </c>
      <c r="AF143" s="9">
        <f t="shared" si="25"/>
        <v>1</v>
      </c>
      <c r="AG143" s="9">
        <f t="shared" si="26"/>
        <v>0.76069078947368363</v>
      </c>
      <c r="AH143" s="9">
        <f t="shared" si="27"/>
        <v>6.6011513157894735</v>
      </c>
      <c r="AI143" s="9"/>
      <c r="AJ143" s="7">
        <f t="shared" si="28"/>
        <v>-79.912006578947384</v>
      </c>
      <c r="AK143" s="7">
        <f t="shared" si="29"/>
        <v>38.912006578947341</v>
      </c>
    </row>
    <row r="144" spans="1:37" x14ac:dyDescent="0.25">
      <c r="A144" s="11" t="s">
        <v>448</v>
      </c>
      <c r="B144" s="11" t="s">
        <v>449</v>
      </c>
      <c r="C144" s="12">
        <v>787</v>
      </c>
      <c r="D144" s="12">
        <v>711</v>
      </c>
      <c r="E144" s="12">
        <v>3</v>
      </c>
      <c r="F144" s="12">
        <v>2</v>
      </c>
      <c r="G144" s="12">
        <v>3</v>
      </c>
      <c r="H144" s="12">
        <v>0</v>
      </c>
      <c r="I144" s="12">
        <v>12</v>
      </c>
      <c r="J144" s="12">
        <v>56</v>
      </c>
      <c r="K144" s="12"/>
      <c r="L144" s="12">
        <v>33</v>
      </c>
      <c r="M144" s="12">
        <v>754</v>
      </c>
      <c r="N144" s="14"/>
      <c r="O144" s="12">
        <v>760.00000000000011</v>
      </c>
      <c r="P144" s="12">
        <v>686.64092664092618</v>
      </c>
      <c r="Q144" s="12">
        <v>20.540540540540519</v>
      </c>
      <c r="R144" s="12">
        <v>22.496782496782497</v>
      </c>
      <c r="S144" s="12">
        <v>0</v>
      </c>
      <c r="T144" s="12">
        <v>0</v>
      </c>
      <c r="U144" s="12">
        <v>9.7812097812098031</v>
      </c>
      <c r="V144" s="12">
        <v>20.540540540540519</v>
      </c>
      <c r="W144" s="12"/>
      <c r="X144" s="12">
        <v>59.665379665379675</v>
      </c>
      <c r="Y144" s="12">
        <v>700.33462033462013</v>
      </c>
      <c r="Z144" s="12"/>
      <c r="AA144" s="9">
        <f t="shared" si="20"/>
        <v>26.999999999999886</v>
      </c>
      <c r="AB144" s="9">
        <f t="shared" si="21"/>
        <v>24.359073359073818</v>
      </c>
      <c r="AC144" s="9">
        <f t="shared" si="22"/>
        <v>-17.540540540540519</v>
      </c>
      <c r="AD144" s="9">
        <f t="shared" si="23"/>
        <v>-20.496782496782497</v>
      </c>
      <c r="AE144" s="9">
        <f t="shared" si="24"/>
        <v>3</v>
      </c>
      <c r="AF144" s="9">
        <f t="shared" si="25"/>
        <v>0</v>
      </c>
      <c r="AG144" s="9">
        <f t="shared" si="26"/>
        <v>2.2187902187901969</v>
      </c>
      <c r="AH144" s="9">
        <f t="shared" si="27"/>
        <v>35.459459459459481</v>
      </c>
      <c r="AI144" s="9"/>
      <c r="AJ144" s="7">
        <f t="shared" si="28"/>
        <v>-26.665379665379675</v>
      </c>
      <c r="AK144" s="7">
        <f t="shared" si="29"/>
        <v>53.665379665379874</v>
      </c>
    </row>
    <row r="145" spans="1:37" x14ac:dyDescent="0.25">
      <c r="A145" s="11" t="s">
        <v>450</v>
      </c>
      <c r="B145" s="11" t="s">
        <v>451</v>
      </c>
      <c r="C145" s="12">
        <v>2043</v>
      </c>
      <c r="D145" s="12">
        <v>1646</v>
      </c>
      <c r="E145" s="12">
        <v>23</v>
      </c>
      <c r="F145" s="12">
        <v>17</v>
      </c>
      <c r="G145" s="12">
        <v>26</v>
      </c>
      <c r="H145" s="12">
        <v>21</v>
      </c>
      <c r="I145" s="12">
        <v>114</v>
      </c>
      <c r="J145" s="12">
        <v>196</v>
      </c>
      <c r="K145" s="12"/>
      <c r="L145" s="12">
        <v>321</v>
      </c>
      <c r="M145" s="12">
        <v>1722</v>
      </c>
      <c r="N145" s="14"/>
      <c r="O145" s="12">
        <v>1934.0000000000002</v>
      </c>
      <c r="P145" s="12">
        <v>1858.8362892519663</v>
      </c>
      <c r="Q145" s="12">
        <v>23.58208426958435</v>
      </c>
      <c r="R145" s="12">
        <v>0.91528637576012495</v>
      </c>
      <c r="S145" s="12">
        <v>12.801242368359359</v>
      </c>
      <c r="T145" s="12">
        <v>20.277075191898081</v>
      </c>
      <c r="U145" s="12">
        <v>9.5199455934018609</v>
      </c>
      <c r="V145" s="12">
        <v>8.0680769490305053</v>
      </c>
      <c r="W145" s="12"/>
      <c r="X145" s="12">
        <v>160.92754976583117</v>
      </c>
      <c r="Y145" s="12">
        <v>1773.07245023417</v>
      </c>
      <c r="Z145" s="12"/>
      <c r="AA145" s="9">
        <f t="shared" si="20"/>
        <v>108.99999999999977</v>
      </c>
      <c r="AB145" s="9">
        <f t="shared" si="21"/>
        <v>-212.83628925196626</v>
      </c>
      <c r="AC145" s="9">
        <f t="shared" si="22"/>
        <v>-0.58208426958434956</v>
      </c>
      <c r="AD145" s="9">
        <f t="shared" si="23"/>
        <v>16.084713624239875</v>
      </c>
      <c r="AE145" s="9">
        <f t="shared" si="24"/>
        <v>13.198757631640641</v>
      </c>
      <c r="AF145" s="9">
        <f t="shared" si="25"/>
        <v>0.72292480810191861</v>
      </c>
      <c r="AG145" s="9">
        <f t="shared" si="26"/>
        <v>104.48005440659814</v>
      </c>
      <c r="AH145" s="9">
        <f t="shared" si="27"/>
        <v>187.93192305096949</v>
      </c>
      <c r="AI145" s="9"/>
      <c r="AJ145" s="7">
        <f t="shared" si="28"/>
        <v>160.07245023416883</v>
      </c>
      <c r="AK145" s="7">
        <f t="shared" si="29"/>
        <v>-51.072450234169992</v>
      </c>
    </row>
    <row r="146" spans="1:37" x14ac:dyDescent="0.25">
      <c r="A146" s="11" t="s">
        <v>452</v>
      </c>
      <c r="B146" s="11" t="s">
        <v>453</v>
      </c>
      <c r="C146" s="12">
        <v>133</v>
      </c>
      <c r="D146" s="12">
        <v>121</v>
      </c>
      <c r="E146" s="12">
        <v>0</v>
      </c>
      <c r="F146" s="12">
        <v>1</v>
      </c>
      <c r="G146" s="12">
        <v>1</v>
      </c>
      <c r="H146" s="12">
        <v>0</v>
      </c>
      <c r="I146" s="12">
        <v>2</v>
      </c>
      <c r="J146" s="12">
        <v>8</v>
      </c>
      <c r="K146" s="12"/>
      <c r="L146" s="12">
        <v>14</v>
      </c>
      <c r="M146" s="12">
        <v>119</v>
      </c>
      <c r="N146" s="14"/>
      <c r="O146" s="12">
        <v>107.00000000000003</v>
      </c>
      <c r="P146" s="12">
        <v>103.15631067961171</v>
      </c>
      <c r="Q146" s="12">
        <v>0.31165048543689311</v>
      </c>
      <c r="R146" s="12">
        <v>0</v>
      </c>
      <c r="S146" s="12">
        <v>0.31165048543689311</v>
      </c>
      <c r="T146" s="12">
        <v>0</v>
      </c>
      <c r="U146" s="12">
        <v>1.2466019417475724</v>
      </c>
      <c r="V146" s="12">
        <v>1.9737864077669933</v>
      </c>
      <c r="W146" s="12"/>
      <c r="X146" s="12">
        <v>6.4407766990291266</v>
      </c>
      <c r="Y146" s="12">
        <v>100.55922330097086</v>
      </c>
      <c r="Z146" s="12"/>
      <c r="AA146" s="9">
        <f t="shared" si="20"/>
        <v>25.999999999999972</v>
      </c>
      <c r="AB146" s="9">
        <f t="shared" si="21"/>
        <v>17.843689320388293</v>
      </c>
      <c r="AC146" s="9">
        <f t="shared" si="22"/>
        <v>-0.31165048543689311</v>
      </c>
      <c r="AD146" s="9">
        <f t="shared" si="23"/>
        <v>1</v>
      </c>
      <c r="AE146" s="9">
        <f t="shared" si="24"/>
        <v>0.68834951456310689</v>
      </c>
      <c r="AF146" s="9">
        <f t="shared" si="25"/>
        <v>0</v>
      </c>
      <c r="AG146" s="9">
        <f t="shared" si="26"/>
        <v>0.75339805825242756</v>
      </c>
      <c r="AH146" s="9">
        <f t="shared" si="27"/>
        <v>6.0262135922330069</v>
      </c>
      <c r="AI146" s="9"/>
      <c r="AJ146" s="7">
        <f t="shared" si="28"/>
        <v>7.5592233009708734</v>
      </c>
      <c r="AK146" s="7">
        <f t="shared" si="29"/>
        <v>18.440776699029144</v>
      </c>
    </row>
    <row r="147" spans="1:37" x14ac:dyDescent="0.25">
      <c r="A147" s="11" t="s">
        <v>454</v>
      </c>
      <c r="B147" s="11" t="s">
        <v>455</v>
      </c>
      <c r="C147" s="12">
        <v>428</v>
      </c>
      <c r="D147" s="12">
        <v>390</v>
      </c>
      <c r="E147" s="12">
        <v>0</v>
      </c>
      <c r="F147" s="12">
        <v>8</v>
      </c>
      <c r="G147" s="12">
        <v>0</v>
      </c>
      <c r="H147" s="12">
        <v>0</v>
      </c>
      <c r="I147" s="12">
        <v>13</v>
      </c>
      <c r="J147" s="12">
        <v>17</v>
      </c>
      <c r="K147" s="12"/>
      <c r="L147" s="12">
        <v>29</v>
      </c>
      <c r="M147" s="12">
        <v>399</v>
      </c>
      <c r="N147" s="14"/>
      <c r="O147" s="12">
        <v>392.00000000000011</v>
      </c>
      <c r="P147" s="12">
        <v>367.41998693664272</v>
      </c>
      <c r="Q147" s="12">
        <v>0</v>
      </c>
      <c r="R147" s="12">
        <v>2.0483344219464379</v>
      </c>
      <c r="S147" s="12">
        <v>5.1208360548661069</v>
      </c>
      <c r="T147" s="12">
        <v>0</v>
      </c>
      <c r="U147" s="12">
        <v>4.3527106466361696</v>
      </c>
      <c r="V147" s="12">
        <v>13.058131939908559</v>
      </c>
      <c r="W147" s="12"/>
      <c r="X147" s="12">
        <v>36.101894186806021</v>
      </c>
      <c r="Y147" s="12">
        <v>355.89810581319409</v>
      </c>
      <c r="Z147" s="12"/>
      <c r="AA147" s="9">
        <f t="shared" si="20"/>
        <v>35.999999999999886</v>
      </c>
      <c r="AB147" s="9">
        <f t="shared" si="21"/>
        <v>22.580013063357285</v>
      </c>
      <c r="AC147" s="9">
        <f t="shared" si="22"/>
        <v>0</v>
      </c>
      <c r="AD147" s="9">
        <f t="shared" si="23"/>
        <v>5.9516655780535626</v>
      </c>
      <c r="AE147" s="9">
        <f t="shared" si="24"/>
        <v>-5.1208360548661069</v>
      </c>
      <c r="AF147" s="9">
        <f t="shared" si="25"/>
        <v>0</v>
      </c>
      <c r="AG147" s="9">
        <f t="shared" si="26"/>
        <v>8.6472893533638313</v>
      </c>
      <c r="AH147" s="9">
        <f t="shared" si="27"/>
        <v>3.9418680600914406</v>
      </c>
      <c r="AI147" s="9"/>
      <c r="AJ147" s="7">
        <f t="shared" si="28"/>
        <v>-7.101894186806021</v>
      </c>
      <c r="AK147" s="7">
        <f t="shared" si="29"/>
        <v>43.101894186805907</v>
      </c>
    </row>
    <row r="148" spans="1:37" x14ac:dyDescent="0.25">
      <c r="A148" s="11" t="s">
        <v>456</v>
      </c>
      <c r="B148" s="11" t="s">
        <v>457</v>
      </c>
      <c r="C148" s="12">
        <v>246</v>
      </c>
      <c r="D148" s="12">
        <v>213</v>
      </c>
      <c r="E148" s="12">
        <v>0</v>
      </c>
      <c r="F148" s="12">
        <v>0</v>
      </c>
      <c r="G148" s="12">
        <v>0</v>
      </c>
      <c r="H148" s="12">
        <v>0</v>
      </c>
      <c r="I148" s="12">
        <v>14</v>
      </c>
      <c r="J148" s="12">
        <v>19</v>
      </c>
      <c r="K148" s="12"/>
      <c r="L148" s="12">
        <v>34</v>
      </c>
      <c r="M148" s="12">
        <v>212</v>
      </c>
      <c r="N148" s="14"/>
      <c r="O148" s="12">
        <v>257.99999999999994</v>
      </c>
      <c r="P148" s="12">
        <v>242.89927404718694</v>
      </c>
      <c r="Q148" s="12">
        <v>0</v>
      </c>
      <c r="R148" s="12">
        <v>1.0535390199637016</v>
      </c>
      <c r="S148" s="12">
        <v>0.7023593466424668</v>
      </c>
      <c r="T148" s="12">
        <v>0</v>
      </c>
      <c r="U148" s="12">
        <v>3.0435571687840302</v>
      </c>
      <c r="V148" s="12">
        <v>10.301270417422868</v>
      </c>
      <c r="W148" s="12"/>
      <c r="X148" s="12">
        <v>36.522686025408355</v>
      </c>
      <c r="Y148" s="12">
        <v>221.47731397459168</v>
      </c>
      <c r="Z148" s="12"/>
      <c r="AA148" s="9">
        <f t="shared" si="20"/>
        <v>-11.999999999999943</v>
      </c>
      <c r="AB148" s="9">
        <f t="shared" si="21"/>
        <v>-29.899274047186935</v>
      </c>
      <c r="AC148" s="9">
        <f t="shared" si="22"/>
        <v>0</v>
      </c>
      <c r="AD148" s="9">
        <f t="shared" si="23"/>
        <v>-1.0535390199637016</v>
      </c>
      <c r="AE148" s="9">
        <f t="shared" si="24"/>
        <v>-0.7023593466424668</v>
      </c>
      <c r="AF148" s="9">
        <f t="shared" si="25"/>
        <v>0</v>
      </c>
      <c r="AG148" s="9">
        <f t="shared" si="26"/>
        <v>10.95644283121597</v>
      </c>
      <c r="AH148" s="9">
        <f t="shared" si="27"/>
        <v>8.6987295825771316</v>
      </c>
      <c r="AI148" s="9"/>
      <c r="AJ148" s="7">
        <f t="shared" si="28"/>
        <v>-2.5226860254083547</v>
      </c>
      <c r="AK148" s="7">
        <f t="shared" si="29"/>
        <v>-9.4773139745916808</v>
      </c>
    </row>
    <row r="149" spans="1:37" x14ac:dyDescent="0.25">
      <c r="A149" s="11" t="s">
        <v>458</v>
      </c>
      <c r="B149" s="11" t="s">
        <v>459</v>
      </c>
      <c r="C149" s="12">
        <v>281</v>
      </c>
      <c r="D149" s="12">
        <v>265</v>
      </c>
      <c r="E149" s="12">
        <v>0</v>
      </c>
      <c r="F149" s="12">
        <v>0</v>
      </c>
      <c r="G149" s="12">
        <v>2</v>
      </c>
      <c r="H149" s="12">
        <v>1</v>
      </c>
      <c r="I149" s="12">
        <v>5</v>
      </c>
      <c r="J149" s="12">
        <v>8</v>
      </c>
      <c r="K149" s="12"/>
      <c r="L149" s="12">
        <v>21</v>
      </c>
      <c r="M149" s="12">
        <v>260</v>
      </c>
      <c r="N149" s="14"/>
      <c r="O149" s="12">
        <v>270.00000000000006</v>
      </c>
      <c r="P149" s="12">
        <v>254.19691470054457</v>
      </c>
      <c r="Q149" s="12">
        <v>0</v>
      </c>
      <c r="R149" s="12">
        <v>1.1025408348457346</v>
      </c>
      <c r="S149" s="12">
        <v>0.73502722323048875</v>
      </c>
      <c r="T149" s="12">
        <v>0</v>
      </c>
      <c r="U149" s="12">
        <v>3.185117967332125</v>
      </c>
      <c r="V149" s="12">
        <v>10.780399274047195</v>
      </c>
      <c r="W149" s="12"/>
      <c r="X149" s="12">
        <v>38.221415607985485</v>
      </c>
      <c r="Y149" s="12">
        <v>231.77858439201464</v>
      </c>
      <c r="Z149" s="12"/>
      <c r="AA149" s="9">
        <f t="shared" si="20"/>
        <v>10.999999999999943</v>
      </c>
      <c r="AB149" s="9">
        <f t="shared" si="21"/>
        <v>10.803085299455432</v>
      </c>
      <c r="AC149" s="9">
        <f t="shared" si="22"/>
        <v>0</v>
      </c>
      <c r="AD149" s="9">
        <f t="shared" si="23"/>
        <v>-1.1025408348457346</v>
      </c>
      <c r="AE149" s="9">
        <f t="shared" si="24"/>
        <v>1.2649727767695111</v>
      </c>
      <c r="AF149" s="9">
        <f t="shared" si="25"/>
        <v>1</v>
      </c>
      <c r="AG149" s="9">
        <f t="shared" si="26"/>
        <v>1.814882032667875</v>
      </c>
      <c r="AH149" s="9">
        <f t="shared" si="27"/>
        <v>-2.7803992740471948</v>
      </c>
      <c r="AI149" s="9"/>
      <c r="AJ149" s="7">
        <f t="shared" si="28"/>
        <v>-17.221415607985485</v>
      </c>
      <c r="AK149" s="7">
        <f t="shared" si="29"/>
        <v>28.221415607985364</v>
      </c>
    </row>
    <row r="150" spans="1:37" x14ac:dyDescent="0.25">
      <c r="A150" s="11" t="s">
        <v>460</v>
      </c>
      <c r="B150" s="11" t="s">
        <v>461</v>
      </c>
      <c r="C150" s="12">
        <v>213</v>
      </c>
      <c r="D150" s="12">
        <v>196</v>
      </c>
      <c r="E150" s="12">
        <v>2</v>
      </c>
      <c r="F150" s="12">
        <v>5</v>
      </c>
      <c r="G150" s="12">
        <v>0</v>
      </c>
      <c r="H150" s="12">
        <v>0</v>
      </c>
      <c r="I150" s="12">
        <v>6</v>
      </c>
      <c r="J150" s="12">
        <v>4</v>
      </c>
      <c r="K150" s="12"/>
      <c r="L150" s="12">
        <v>15</v>
      </c>
      <c r="M150" s="12">
        <v>198</v>
      </c>
      <c r="N150" s="14"/>
      <c r="O150" s="12">
        <v>226.00000000000006</v>
      </c>
      <c r="P150" s="12">
        <v>217.88155339805834</v>
      </c>
      <c r="Q150" s="12">
        <v>0.65825242718446586</v>
      </c>
      <c r="R150" s="12">
        <v>0</v>
      </c>
      <c r="S150" s="12">
        <v>0.65825242718446586</v>
      </c>
      <c r="T150" s="12">
        <v>0</v>
      </c>
      <c r="U150" s="12">
        <v>2.6330097087378634</v>
      </c>
      <c r="V150" s="12">
        <v>4.1689320388349582</v>
      </c>
      <c r="W150" s="12"/>
      <c r="X150" s="12">
        <v>13.603883495145634</v>
      </c>
      <c r="Y150" s="12">
        <v>212.39611650485446</v>
      </c>
      <c r="Z150" s="12"/>
      <c r="AA150" s="9">
        <f t="shared" si="20"/>
        <v>-13.000000000000057</v>
      </c>
      <c r="AB150" s="9">
        <f t="shared" si="21"/>
        <v>-21.881553398058344</v>
      </c>
      <c r="AC150" s="9">
        <f t="shared" si="22"/>
        <v>1.3417475728155341</v>
      </c>
      <c r="AD150" s="9">
        <f t="shared" si="23"/>
        <v>5</v>
      </c>
      <c r="AE150" s="9">
        <f t="shared" si="24"/>
        <v>-0.65825242718446586</v>
      </c>
      <c r="AF150" s="9">
        <f t="shared" si="25"/>
        <v>0</v>
      </c>
      <c r="AG150" s="9">
        <f t="shared" si="26"/>
        <v>3.3669902912621366</v>
      </c>
      <c r="AH150" s="9">
        <f t="shared" si="27"/>
        <v>-0.16893203883495822</v>
      </c>
      <c r="AI150" s="9"/>
      <c r="AJ150" s="7">
        <f t="shared" si="28"/>
        <v>1.3961165048543656</v>
      </c>
      <c r="AK150" s="7">
        <f t="shared" si="29"/>
        <v>-14.396116504854461</v>
      </c>
    </row>
    <row r="151" spans="1:37" x14ac:dyDescent="0.25">
      <c r="A151" s="11" t="s">
        <v>462</v>
      </c>
      <c r="B151" s="11" t="s">
        <v>463</v>
      </c>
      <c r="C151" s="12">
        <v>13735</v>
      </c>
      <c r="D151" s="12">
        <v>10189</v>
      </c>
      <c r="E151" s="12">
        <v>742</v>
      </c>
      <c r="F151" s="12">
        <v>198</v>
      </c>
      <c r="G151" s="12">
        <v>99</v>
      </c>
      <c r="H151" s="12">
        <v>15</v>
      </c>
      <c r="I151" s="12">
        <v>1414</v>
      </c>
      <c r="J151" s="12">
        <v>1078</v>
      </c>
      <c r="K151" s="12"/>
      <c r="L151" s="12">
        <v>2866</v>
      </c>
      <c r="M151" s="12">
        <v>10869</v>
      </c>
      <c r="N151" s="14"/>
      <c r="O151" s="12">
        <v>13321.999999999978</v>
      </c>
      <c r="P151" s="12">
        <v>11740.345460123697</v>
      </c>
      <c r="Q151" s="12">
        <v>462.9587515013053</v>
      </c>
      <c r="R151" s="12">
        <v>114.32357627945116</v>
      </c>
      <c r="S151" s="12">
        <v>100.25776634890443</v>
      </c>
      <c r="T151" s="12">
        <v>119.84420024100876</v>
      </c>
      <c r="U151" s="12">
        <v>93.846424049396234</v>
      </c>
      <c r="V151" s="12">
        <v>690.42382145623674</v>
      </c>
      <c r="W151" s="12"/>
      <c r="X151" s="12">
        <v>2520.5594746728329</v>
      </c>
      <c r="Y151" s="12">
        <v>10801.440525327185</v>
      </c>
      <c r="Z151" s="12"/>
      <c r="AA151" s="9">
        <f t="shared" si="20"/>
        <v>413.00000000002183</v>
      </c>
      <c r="AB151" s="9">
        <f t="shared" si="21"/>
        <v>-1551.3454601236972</v>
      </c>
      <c r="AC151" s="9">
        <f t="shared" si="22"/>
        <v>279.0412484986947</v>
      </c>
      <c r="AD151" s="9">
        <f t="shared" si="23"/>
        <v>83.67642372054884</v>
      </c>
      <c r="AE151" s="9">
        <f t="shared" si="24"/>
        <v>-1.2577663489044255</v>
      </c>
      <c r="AF151" s="9">
        <f t="shared" si="25"/>
        <v>-104.84420024100876</v>
      </c>
      <c r="AG151" s="9">
        <f t="shared" si="26"/>
        <v>1320.1535759506037</v>
      </c>
      <c r="AH151" s="9">
        <f t="shared" si="27"/>
        <v>387.57617854376326</v>
      </c>
      <c r="AI151" s="9"/>
      <c r="AJ151" s="7">
        <f t="shared" si="28"/>
        <v>345.44052532716705</v>
      </c>
      <c r="AK151" s="7">
        <f t="shared" si="29"/>
        <v>67.559474672814758</v>
      </c>
    </row>
    <row r="152" spans="1:37" x14ac:dyDescent="0.25">
      <c r="A152" s="11" t="s">
        <v>464</v>
      </c>
      <c r="B152" s="11" t="s">
        <v>465</v>
      </c>
      <c r="C152" s="12">
        <v>369</v>
      </c>
      <c r="D152" s="12">
        <v>335</v>
      </c>
      <c r="E152" s="12">
        <v>0</v>
      </c>
      <c r="F152" s="12">
        <v>3</v>
      </c>
      <c r="G152" s="12">
        <v>0</v>
      </c>
      <c r="H152" s="12">
        <v>0</v>
      </c>
      <c r="I152" s="12">
        <v>20</v>
      </c>
      <c r="J152" s="12">
        <v>11</v>
      </c>
      <c r="K152" s="12"/>
      <c r="L152" s="12">
        <v>27</v>
      </c>
      <c r="M152" s="12">
        <v>342</v>
      </c>
      <c r="N152" s="14"/>
      <c r="O152" s="12">
        <v>713</v>
      </c>
      <c r="P152" s="12">
        <v>664.15815280717777</v>
      </c>
      <c r="Q152" s="12">
        <v>34.597826745728071</v>
      </c>
      <c r="R152" s="12">
        <v>1.1160589272815502</v>
      </c>
      <c r="S152" s="12">
        <v>0</v>
      </c>
      <c r="T152" s="12">
        <v>4.1059739850477533E-2</v>
      </c>
      <c r="U152" s="12">
        <v>5.8656771214967957E-2</v>
      </c>
      <c r="V152" s="12">
        <v>13.028245008747207</v>
      </c>
      <c r="W152" s="12"/>
      <c r="X152" s="12">
        <v>98.653111384888675</v>
      </c>
      <c r="Y152" s="12">
        <v>614.34688861511131</v>
      </c>
      <c r="Z152" s="12"/>
      <c r="AA152" s="9">
        <f t="shared" si="20"/>
        <v>-344</v>
      </c>
      <c r="AB152" s="9">
        <f t="shared" si="21"/>
        <v>-329.15815280717777</v>
      </c>
      <c r="AC152" s="9">
        <f t="shared" si="22"/>
        <v>-34.597826745728071</v>
      </c>
      <c r="AD152" s="9">
        <f t="shared" si="23"/>
        <v>1.8839410727184498</v>
      </c>
      <c r="AE152" s="9">
        <f t="shared" si="24"/>
        <v>0</v>
      </c>
      <c r="AF152" s="9">
        <f t="shared" si="25"/>
        <v>-4.1059739850477533E-2</v>
      </c>
      <c r="AG152" s="9">
        <f t="shared" si="26"/>
        <v>19.941343228785033</v>
      </c>
      <c r="AH152" s="9">
        <f t="shared" si="27"/>
        <v>-2.0282450087472075</v>
      </c>
      <c r="AI152" s="9"/>
      <c r="AJ152" s="7">
        <f t="shared" si="28"/>
        <v>-71.653111384888675</v>
      </c>
      <c r="AK152" s="7">
        <f t="shared" si="29"/>
        <v>-272.34688861511131</v>
      </c>
    </row>
    <row r="153" spans="1:37" x14ac:dyDescent="0.25">
      <c r="A153" s="11" t="s">
        <v>466</v>
      </c>
      <c r="B153" s="11" t="s">
        <v>467</v>
      </c>
      <c r="C153" s="12">
        <v>493</v>
      </c>
      <c r="D153" s="12">
        <v>416</v>
      </c>
      <c r="E153" s="12">
        <v>8</v>
      </c>
      <c r="F153" s="12">
        <v>4</v>
      </c>
      <c r="G153" s="12">
        <v>5</v>
      </c>
      <c r="H153" s="12">
        <v>0</v>
      </c>
      <c r="I153" s="12">
        <v>16</v>
      </c>
      <c r="J153" s="12">
        <v>44</v>
      </c>
      <c r="K153" s="12"/>
      <c r="L153" s="12">
        <v>47</v>
      </c>
      <c r="M153" s="12">
        <v>446</v>
      </c>
      <c r="N153" s="14"/>
      <c r="O153" s="12">
        <v>508.99999999999994</v>
      </c>
      <c r="P153" s="12">
        <v>494.70224719101162</v>
      </c>
      <c r="Q153" s="12">
        <v>0</v>
      </c>
      <c r="R153" s="12">
        <v>0</v>
      </c>
      <c r="S153" s="12">
        <v>0</v>
      </c>
      <c r="T153" s="12">
        <v>2.0016853932584273</v>
      </c>
      <c r="U153" s="12">
        <v>2.8595505617977555</v>
      </c>
      <c r="V153" s="12">
        <v>9.4365168539325683</v>
      </c>
      <c r="W153" s="12"/>
      <c r="X153" s="12">
        <v>21.446629213483146</v>
      </c>
      <c r="Y153" s="12">
        <v>487.55337078651684</v>
      </c>
      <c r="Z153" s="12"/>
      <c r="AA153" s="9">
        <f t="shared" si="20"/>
        <v>-15.999999999999943</v>
      </c>
      <c r="AB153" s="9">
        <f t="shared" si="21"/>
        <v>-78.702247191011622</v>
      </c>
      <c r="AC153" s="9">
        <f t="shared" si="22"/>
        <v>8</v>
      </c>
      <c r="AD153" s="9">
        <f t="shared" si="23"/>
        <v>4</v>
      </c>
      <c r="AE153" s="9">
        <f t="shared" si="24"/>
        <v>5</v>
      </c>
      <c r="AF153" s="9">
        <f t="shared" si="25"/>
        <v>-2.0016853932584273</v>
      </c>
      <c r="AG153" s="9">
        <f t="shared" si="26"/>
        <v>13.140449438202245</v>
      </c>
      <c r="AH153" s="9">
        <f t="shared" si="27"/>
        <v>34.563483146067433</v>
      </c>
      <c r="AI153" s="9"/>
      <c r="AJ153" s="7">
        <f t="shared" si="28"/>
        <v>25.553370786516854</v>
      </c>
      <c r="AK153" s="7">
        <f t="shared" si="29"/>
        <v>-41.553370786516837</v>
      </c>
    </row>
    <row r="154" spans="1:37" x14ac:dyDescent="0.25">
      <c r="A154" s="11" t="s">
        <v>468</v>
      </c>
      <c r="B154" s="11" t="s">
        <v>469</v>
      </c>
      <c r="C154" s="12">
        <v>13395</v>
      </c>
      <c r="D154" s="12">
        <v>11501</v>
      </c>
      <c r="E154" s="12">
        <v>83</v>
      </c>
      <c r="F154" s="12">
        <v>126</v>
      </c>
      <c r="G154" s="12">
        <v>81</v>
      </c>
      <c r="H154" s="12">
        <v>18</v>
      </c>
      <c r="I154" s="12">
        <v>401</v>
      </c>
      <c r="J154" s="12">
        <v>1185</v>
      </c>
      <c r="K154" s="12"/>
      <c r="L154" s="12">
        <v>1585</v>
      </c>
      <c r="M154" s="12">
        <v>11810</v>
      </c>
      <c r="N154" s="14"/>
      <c r="O154" s="12">
        <v>13438.999999999998</v>
      </c>
      <c r="P154" s="12">
        <v>12517.899302840373</v>
      </c>
      <c r="Q154" s="12">
        <v>0</v>
      </c>
      <c r="R154" s="12">
        <v>513.07478973058414</v>
      </c>
      <c r="S154" s="12">
        <v>58.625824086070857</v>
      </c>
      <c r="T154" s="12">
        <v>8.7485441593101925</v>
      </c>
      <c r="U154" s="12">
        <v>81.274846860287539</v>
      </c>
      <c r="V154" s="12">
        <v>259.37669232337151</v>
      </c>
      <c r="W154" s="12"/>
      <c r="X154" s="12">
        <v>1647.8229490823508</v>
      </c>
      <c r="Y154" s="12">
        <v>11791.177050917655</v>
      </c>
      <c r="Z154" s="12"/>
      <c r="AA154" s="9">
        <f t="shared" si="20"/>
        <v>-43.999999999998181</v>
      </c>
      <c r="AB154" s="9">
        <f t="shared" si="21"/>
        <v>-1016.8993028403729</v>
      </c>
      <c r="AC154" s="9">
        <f t="shared" si="22"/>
        <v>83</v>
      </c>
      <c r="AD154" s="9">
        <f t="shared" si="23"/>
        <v>-387.07478973058414</v>
      </c>
      <c r="AE154" s="9">
        <f t="shared" si="24"/>
        <v>22.374175913929143</v>
      </c>
      <c r="AF154" s="9">
        <f t="shared" si="25"/>
        <v>9.2514558406898075</v>
      </c>
      <c r="AG154" s="9">
        <f t="shared" si="26"/>
        <v>319.72515313971246</v>
      </c>
      <c r="AH154" s="9">
        <f t="shared" si="27"/>
        <v>925.62330767662843</v>
      </c>
      <c r="AI154" s="9"/>
      <c r="AJ154" s="7">
        <f t="shared" si="28"/>
        <v>-62.82294908235076</v>
      </c>
      <c r="AK154" s="7">
        <f t="shared" si="29"/>
        <v>18.822949082345076</v>
      </c>
    </row>
    <row r="155" spans="1:37" x14ac:dyDescent="0.25">
      <c r="A155" s="11" t="s">
        <v>470</v>
      </c>
      <c r="B155" s="11" t="s">
        <v>471</v>
      </c>
      <c r="C155" s="12">
        <v>65560</v>
      </c>
      <c r="D155" s="12">
        <v>53209</v>
      </c>
      <c r="E155" s="12">
        <v>640</v>
      </c>
      <c r="F155" s="12">
        <v>740</v>
      </c>
      <c r="G155" s="12">
        <v>1049</v>
      </c>
      <c r="H155" s="12">
        <v>132</v>
      </c>
      <c r="I155" s="12">
        <v>3374</v>
      </c>
      <c r="J155" s="12">
        <v>6416</v>
      </c>
      <c r="K155" s="12"/>
      <c r="L155" s="12">
        <v>10328</v>
      </c>
      <c r="M155" s="12">
        <v>55232</v>
      </c>
      <c r="N155" s="14"/>
      <c r="O155" s="12">
        <v>65120.999999999956</v>
      </c>
      <c r="P155" s="12">
        <v>60422.038309415489</v>
      </c>
      <c r="Q155" s="12">
        <v>573.43385587264208</v>
      </c>
      <c r="R155" s="12">
        <v>399.33435275574101</v>
      </c>
      <c r="S155" s="12">
        <v>765.33863350492982</v>
      </c>
      <c r="T155" s="12">
        <v>111.09931263686543</v>
      </c>
      <c r="U155" s="12">
        <v>1151.8938553556411</v>
      </c>
      <c r="V155" s="12">
        <v>1697.8616804587607</v>
      </c>
      <c r="W155" s="12"/>
      <c r="X155" s="12">
        <v>10676.709104535563</v>
      </c>
      <c r="Y155" s="12">
        <v>54444.290895464546</v>
      </c>
      <c r="Z155" s="12"/>
      <c r="AA155" s="9">
        <f t="shared" si="20"/>
        <v>439.00000000004366</v>
      </c>
      <c r="AB155" s="9">
        <f t="shared" si="21"/>
        <v>-7213.0383094154895</v>
      </c>
      <c r="AC155" s="9">
        <f t="shared" si="22"/>
        <v>66.566144127357916</v>
      </c>
      <c r="AD155" s="9">
        <f t="shared" si="23"/>
        <v>340.66564724425899</v>
      </c>
      <c r="AE155" s="9">
        <f t="shared" si="24"/>
        <v>283.66136649507018</v>
      </c>
      <c r="AF155" s="9">
        <f t="shared" si="25"/>
        <v>20.900687363134566</v>
      </c>
      <c r="AG155" s="9">
        <f t="shared" si="26"/>
        <v>2222.1061446443591</v>
      </c>
      <c r="AH155" s="9">
        <f t="shared" si="27"/>
        <v>4718.1383195412391</v>
      </c>
      <c r="AI155" s="9"/>
      <c r="AJ155" s="7">
        <f t="shared" si="28"/>
        <v>-348.7091045355628</v>
      </c>
      <c r="AK155" s="7">
        <f t="shared" si="29"/>
        <v>787.70910453545366</v>
      </c>
    </row>
    <row r="156" spans="1:37" x14ac:dyDescent="0.25">
      <c r="A156" s="11" t="s">
        <v>472</v>
      </c>
      <c r="B156" s="11" t="s">
        <v>473</v>
      </c>
      <c r="C156" s="12">
        <v>2565</v>
      </c>
      <c r="D156" s="12">
        <v>2175</v>
      </c>
      <c r="E156" s="12">
        <v>9</v>
      </c>
      <c r="F156" s="12">
        <v>24</v>
      </c>
      <c r="G156" s="12">
        <v>27</v>
      </c>
      <c r="H156" s="12">
        <v>3</v>
      </c>
      <c r="I156" s="12">
        <v>120</v>
      </c>
      <c r="J156" s="12">
        <v>207</v>
      </c>
      <c r="K156" s="12"/>
      <c r="L156" s="12">
        <v>304</v>
      </c>
      <c r="M156" s="12">
        <v>2261</v>
      </c>
      <c r="N156" s="14"/>
      <c r="O156" s="12">
        <v>2731</v>
      </c>
      <c r="P156" s="12">
        <v>2424.0713370949466</v>
      </c>
      <c r="Q156" s="12">
        <v>0</v>
      </c>
      <c r="R156" s="12">
        <v>8.1120819068998955</v>
      </c>
      <c r="S156" s="12">
        <v>14.3274736959946</v>
      </c>
      <c r="T156" s="12">
        <v>11.461978956795681</v>
      </c>
      <c r="U156" s="12">
        <v>11.408156477829351</v>
      </c>
      <c r="V156" s="12">
        <v>261.61897186753316</v>
      </c>
      <c r="W156" s="12"/>
      <c r="X156" s="12">
        <v>304.84140571579883</v>
      </c>
      <c r="Y156" s="12">
        <v>2426.1585942842012</v>
      </c>
      <c r="Z156" s="12"/>
      <c r="AA156" s="9">
        <f t="shared" si="20"/>
        <v>-166</v>
      </c>
      <c r="AB156" s="9">
        <f t="shared" si="21"/>
        <v>-249.07133709494656</v>
      </c>
      <c r="AC156" s="9">
        <f t="shared" si="22"/>
        <v>9</v>
      </c>
      <c r="AD156" s="9">
        <f t="shared" si="23"/>
        <v>15.887918093100104</v>
      </c>
      <c r="AE156" s="9">
        <f t="shared" si="24"/>
        <v>12.6725263040054</v>
      </c>
      <c r="AF156" s="9">
        <f t="shared" si="25"/>
        <v>-8.4619789567956811</v>
      </c>
      <c r="AG156" s="9">
        <f t="shared" si="26"/>
        <v>108.59184352217065</v>
      </c>
      <c r="AH156" s="9">
        <f t="shared" si="27"/>
        <v>-54.618971867533162</v>
      </c>
      <c r="AI156" s="9"/>
      <c r="AJ156" s="7">
        <f t="shared" si="28"/>
        <v>-0.84140571579882817</v>
      </c>
      <c r="AK156" s="7">
        <f t="shared" si="29"/>
        <v>-165.15859428420117</v>
      </c>
    </row>
    <row r="157" spans="1:37" x14ac:dyDescent="0.25">
      <c r="A157" s="11" t="s">
        <v>474</v>
      </c>
      <c r="B157" s="11" t="s">
        <v>475</v>
      </c>
      <c r="C157" s="12">
        <v>257</v>
      </c>
      <c r="D157" s="12">
        <v>237</v>
      </c>
      <c r="E157" s="12">
        <v>2</v>
      </c>
      <c r="F157" s="12">
        <v>3</v>
      </c>
      <c r="G157" s="12">
        <v>1</v>
      </c>
      <c r="H157" s="12">
        <v>0</v>
      </c>
      <c r="I157" s="12">
        <v>0</v>
      </c>
      <c r="J157" s="12">
        <v>14</v>
      </c>
      <c r="K157" s="12"/>
      <c r="L157" s="12">
        <v>19</v>
      </c>
      <c r="M157" s="12">
        <v>238</v>
      </c>
      <c r="N157" s="14"/>
      <c r="O157" s="12">
        <v>315</v>
      </c>
      <c r="P157" s="12">
        <v>275.24271844660188</v>
      </c>
      <c r="Q157" s="12">
        <v>3.4405339805825301</v>
      </c>
      <c r="R157" s="12">
        <v>4.5873786407766968</v>
      </c>
      <c r="S157" s="12">
        <v>1.5291262135922312</v>
      </c>
      <c r="T157" s="12">
        <v>0</v>
      </c>
      <c r="U157" s="12">
        <v>16.438106796116514</v>
      </c>
      <c r="V157" s="12">
        <v>13.762135922330094</v>
      </c>
      <c r="W157" s="12"/>
      <c r="X157" s="12">
        <v>30.200242718446599</v>
      </c>
      <c r="Y157" s="12">
        <v>284.79975728155347</v>
      </c>
      <c r="Z157" s="12"/>
      <c r="AA157" s="9">
        <f t="shared" si="20"/>
        <v>-58</v>
      </c>
      <c r="AB157" s="9">
        <f t="shared" si="21"/>
        <v>-38.242718446601884</v>
      </c>
      <c r="AC157" s="9">
        <f t="shared" si="22"/>
        <v>-1.4405339805825301</v>
      </c>
      <c r="AD157" s="9">
        <f t="shared" si="23"/>
        <v>-1.5873786407766968</v>
      </c>
      <c r="AE157" s="9">
        <f t="shared" si="24"/>
        <v>-0.52912621359223122</v>
      </c>
      <c r="AF157" s="9">
        <f t="shared" si="25"/>
        <v>0</v>
      </c>
      <c r="AG157" s="9">
        <f t="shared" si="26"/>
        <v>-16.438106796116514</v>
      </c>
      <c r="AH157" s="9">
        <f t="shared" si="27"/>
        <v>0.23786407766990614</v>
      </c>
      <c r="AI157" s="9"/>
      <c r="AJ157" s="7">
        <f t="shared" si="28"/>
        <v>-11.200242718446599</v>
      </c>
      <c r="AK157" s="7">
        <f t="shared" si="29"/>
        <v>-46.799757281553468</v>
      </c>
    </row>
    <row r="158" spans="1:37" x14ac:dyDescent="0.25">
      <c r="A158" s="11" t="s">
        <v>476</v>
      </c>
      <c r="B158" s="11" t="s">
        <v>477</v>
      </c>
      <c r="C158" s="12">
        <v>9060</v>
      </c>
      <c r="D158" s="12">
        <v>7158</v>
      </c>
      <c r="E158" s="12">
        <v>71</v>
      </c>
      <c r="F158" s="12">
        <v>101</v>
      </c>
      <c r="G158" s="12">
        <v>40</v>
      </c>
      <c r="H158" s="12">
        <v>2</v>
      </c>
      <c r="I158" s="12">
        <v>654</v>
      </c>
      <c r="J158" s="12">
        <v>1034</v>
      </c>
      <c r="K158" s="12"/>
      <c r="L158" s="12">
        <v>1727</v>
      </c>
      <c r="M158" s="12">
        <v>7333</v>
      </c>
      <c r="N158" s="14"/>
      <c r="O158" s="12">
        <v>8901</v>
      </c>
      <c r="P158" s="12">
        <v>8306.3823308271167</v>
      </c>
      <c r="Q158" s="12">
        <v>94.971633950018926</v>
      </c>
      <c r="R158" s="12">
        <v>63.549386593980906</v>
      </c>
      <c r="S158" s="12">
        <v>22.145452833481748</v>
      </c>
      <c r="T158" s="12">
        <v>0</v>
      </c>
      <c r="U158" s="12">
        <v>131.11236052123277</v>
      </c>
      <c r="V158" s="12">
        <v>282.83883527417032</v>
      </c>
      <c r="W158" s="12"/>
      <c r="X158" s="12">
        <v>1462.9642677473728</v>
      </c>
      <c r="Y158" s="12">
        <v>7438.0357322526288</v>
      </c>
      <c r="Z158" s="12"/>
      <c r="AA158" s="9">
        <f t="shared" si="20"/>
        <v>159</v>
      </c>
      <c r="AB158" s="9">
        <f t="shared" si="21"/>
        <v>-1148.3823308271167</v>
      </c>
      <c r="AC158" s="9">
        <f t="shared" si="22"/>
        <v>-23.971633950018926</v>
      </c>
      <c r="AD158" s="9">
        <f t="shared" si="23"/>
        <v>37.450613406019094</v>
      </c>
      <c r="AE158" s="9">
        <f t="shared" si="24"/>
        <v>17.854547166518252</v>
      </c>
      <c r="AF158" s="9">
        <f t="shared" si="25"/>
        <v>2</v>
      </c>
      <c r="AG158" s="9">
        <f t="shared" si="26"/>
        <v>522.88763947876726</v>
      </c>
      <c r="AH158" s="9">
        <f t="shared" si="27"/>
        <v>751.16116472582962</v>
      </c>
      <c r="AI158" s="9"/>
      <c r="AJ158" s="7">
        <f t="shared" si="28"/>
        <v>264.03573225262721</v>
      </c>
      <c r="AK158" s="7">
        <f t="shared" si="29"/>
        <v>-105.0357322526288</v>
      </c>
    </row>
    <row r="159" spans="1:37" x14ac:dyDescent="0.25">
      <c r="A159" s="11" t="s">
        <v>478</v>
      </c>
      <c r="B159" s="11" t="s">
        <v>479</v>
      </c>
      <c r="C159" s="12">
        <v>243</v>
      </c>
      <c r="D159" s="12">
        <v>220</v>
      </c>
      <c r="E159" s="12">
        <v>2</v>
      </c>
      <c r="F159" s="12">
        <v>3</v>
      </c>
      <c r="G159" s="12">
        <v>0</v>
      </c>
      <c r="H159" s="12">
        <v>0</v>
      </c>
      <c r="I159" s="12">
        <v>1</v>
      </c>
      <c r="J159" s="12">
        <v>17</v>
      </c>
      <c r="K159" s="12"/>
      <c r="L159" s="12">
        <v>27</v>
      </c>
      <c r="M159" s="12">
        <v>216</v>
      </c>
      <c r="N159" s="14"/>
      <c r="O159" s="12">
        <v>321.00000000000006</v>
      </c>
      <c r="P159" s="12">
        <v>318.15929203539815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2.8407079646017683</v>
      </c>
      <c r="W159" s="12"/>
      <c r="X159" s="12">
        <v>55.109734513274333</v>
      </c>
      <c r="Y159" s="12">
        <v>265.89026548672564</v>
      </c>
      <c r="Z159" s="12"/>
      <c r="AA159" s="9">
        <f t="shared" si="20"/>
        <v>-78.000000000000057</v>
      </c>
      <c r="AB159" s="9">
        <f t="shared" si="21"/>
        <v>-98.159292035398153</v>
      </c>
      <c r="AC159" s="9">
        <f t="shared" si="22"/>
        <v>2</v>
      </c>
      <c r="AD159" s="9">
        <f t="shared" si="23"/>
        <v>3</v>
      </c>
      <c r="AE159" s="9">
        <f t="shared" si="24"/>
        <v>0</v>
      </c>
      <c r="AF159" s="9">
        <f t="shared" si="25"/>
        <v>0</v>
      </c>
      <c r="AG159" s="9">
        <f t="shared" si="26"/>
        <v>1</v>
      </c>
      <c r="AH159" s="9">
        <f t="shared" si="27"/>
        <v>14.159292035398231</v>
      </c>
      <c r="AI159" s="9"/>
      <c r="AJ159" s="7">
        <f t="shared" si="28"/>
        <v>-28.109734513274333</v>
      </c>
      <c r="AK159" s="7">
        <f t="shared" si="29"/>
        <v>-49.890265486725639</v>
      </c>
    </row>
    <row r="160" spans="1:37" x14ac:dyDescent="0.25">
      <c r="A160" s="11" t="s">
        <v>480</v>
      </c>
      <c r="B160" s="11" t="s">
        <v>481</v>
      </c>
      <c r="C160" s="12">
        <v>8766</v>
      </c>
      <c r="D160" s="12">
        <v>6005</v>
      </c>
      <c r="E160" s="12">
        <v>26</v>
      </c>
      <c r="F160" s="12">
        <v>1273</v>
      </c>
      <c r="G160" s="12">
        <v>80</v>
      </c>
      <c r="H160" s="12">
        <v>11</v>
      </c>
      <c r="I160" s="12">
        <v>536</v>
      </c>
      <c r="J160" s="12">
        <v>835</v>
      </c>
      <c r="K160" s="12"/>
      <c r="L160" s="12">
        <v>1480</v>
      </c>
      <c r="M160" s="12">
        <v>7286</v>
      </c>
      <c r="N160" s="14"/>
      <c r="O160" s="12">
        <v>8785.9999999999964</v>
      </c>
      <c r="P160" s="12">
        <v>6955.5847753841845</v>
      </c>
      <c r="Q160" s="12">
        <v>41.950142671141705</v>
      </c>
      <c r="R160" s="12">
        <v>763.50841184804312</v>
      </c>
      <c r="S160" s="12">
        <v>177.45575411488187</v>
      </c>
      <c r="T160" s="12">
        <v>0</v>
      </c>
      <c r="U160" s="12">
        <v>518.63495219518666</v>
      </c>
      <c r="V160" s="12">
        <v>328.86596378655821</v>
      </c>
      <c r="W160" s="12"/>
      <c r="X160" s="12">
        <v>1557.0453964087019</v>
      </c>
      <c r="Y160" s="12">
        <v>7228.9546035912963</v>
      </c>
      <c r="Z160" s="12"/>
      <c r="AA160" s="9">
        <f t="shared" si="20"/>
        <v>-19.999999999996362</v>
      </c>
      <c r="AB160" s="9">
        <f t="shared" si="21"/>
        <v>-950.58477538418447</v>
      </c>
      <c r="AC160" s="9">
        <f t="shared" si="22"/>
        <v>-15.950142671141705</v>
      </c>
      <c r="AD160" s="9">
        <f t="shared" si="23"/>
        <v>509.49158815195688</v>
      </c>
      <c r="AE160" s="9">
        <f t="shared" si="24"/>
        <v>-97.45575411488187</v>
      </c>
      <c r="AF160" s="9">
        <f t="shared" si="25"/>
        <v>11</v>
      </c>
      <c r="AG160" s="9">
        <f t="shared" si="26"/>
        <v>17.365047804813344</v>
      </c>
      <c r="AH160" s="9">
        <f t="shared" si="27"/>
        <v>506.13403621344179</v>
      </c>
      <c r="AI160" s="9"/>
      <c r="AJ160" s="7">
        <f t="shared" si="28"/>
        <v>-77.04539640870189</v>
      </c>
      <c r="AK160" s="7">
        <f t="shared" si="29"/>
        <v>57.045396408703709</v>
      </c>
    </row>
    <row r="161" spans="1:37" x14ac:dyDescent="0.25">
      <c r="A161" s="11" t="s">
        <v>482</v>
      </c>
      <c r="B161" s="11" t="s">
        <v>483</v>
      </c>
      <c r="C161" s="12">
        <v>885</v>
      </c>
      <c r="D161" s="12">
        <v>741</v>
      </c>
      <c r="E161" s="12">
        <v>2</v>
      </c>
      <c r="F161" s="12">
        <v>51</v>
      </c>
      <c r="G161" s="12">
        <v>0</v>
      </c>
      <c r="H161" s="12">
        <v>0</v>
      </c>
      <c r="I161" s="12">
        <v>38</v>
      </c>
      <c r="J161" s="12">
        <v>53</v>
      </c>
      <c r="K161" s="12"/>
      <c r="L161" s="12">
        <v>91</v>
      </c>
      <c r="M161" s="12">
        <v>794</v>
      </c>
      <c r="N161" s="14"/>
      <c r="O161" s="12">
        <v>979</v>
      </c>
      <c r="P161" s="12">
        <v>888.25718015665848</v>
      </c>
      <c r="Q161" s="12">
        <v>0.63903394255874646</v>
      </c>
      <c r="R161" s="12">
        <v>14.697780678851169</v>
      </c>
      <c r="S161" s="12">
        <v>0</v>
      </c>
      <c r="T161" s="12">
        <v>0</v>
      </c>
      <c r="U161" s="12">
        <v>53.03981723237596</v>
      </c>
      <c r="V161" s="12">
        <v>22.366187989556177</v>
      </c>
      <c r="W161" s="12"/>
      <c r="X161" s="12">
        <v>171.90013054830288</v>
      </c>
      <c r="Y161" s="12">
        <v>807.09986945169749</v>
      </c>
      <c r="Z161" s="12"/>
      <c r="AA161" s="9">
        <f t="shared" si="20"/>
        <v>-94</v>
      </c>
      <c r="AB161" s="9">
        <f t="shared" si="21"/>
        <v>-147.25718015665848</v>
      </c>
      <c r="AC161" s="9">
        <f t="shared" si="22"/>
        <v>1.3609660574412534</v>
      </c>
      <c r="AD161" s="9">
        <f t="shared" si="23"/>
        <v>36.302219321148833</v>
      </c>
      <c r="AE161" s="9">
        <f t="shared" si="24"/>
        <v>0</v>
      </c>
      <c r="AF161" s="9">
        <f t="shared" si="25"/>
        <v>0</v>
      </c>
      <c r="AG161" s="9">
        <f t="shared" si="26"/>
        <v>-15.03981723237596</v>
      </c>
      <c r="AH161" s="9">
        <f t="shared" si="27"/>
        <v>30.633812010443823</v>
      </c>
      <c r="AI161" s="9"/>
      <c r="AJ161" s="7">
        <f t="shared" si="28"/>
        <v>-80.900130548302883</v>
      </c>
      <c r="AK161" s="7">
        <f t="shared" si="29"/>
        <v>-13.099869451697487</v>
      </c>
    </row>
    <row r="162" spans="1:37" x14ac:dyDescent="0.25">
      <c r="A162" s="11" t="s">
        <v>484</v>
      </c>
      <c r="B162" s="11" t="s">
        <v>485</v>
      </c>
      <c r="C162" s="12">
        <v>1196</v>
      </c>
      <c r="D162" s="12">
        <v>964</v>
      </c>
      <c r="E162" s="12">
        <v>7</v>
      </c>
      <c r="F162" s="12">
        <v>53</v>
      </c>
      <c r="G162" s="12">
        <v>3</v>
      </c>
      <c r="H162" s="12">
        <v>0</v>
      </c>
      <c r="I162" s="12">
        <v>53</v>
      </c>
      <c r="J162" s="12">
        <v>116</v>
      </c>
      <c r="K162" s="12"/>
      <c r="L162" s="12">
        <v>181</v>
      </c>
      <c r="M162" s="12">
        <v>1015</v>
      </c>
      <c r="N162" s="14"/>
      <c r="O162" s="12">
        <v>1427.9999999999998</v>
      </c>
      <c r="P162" s="12">
        <v>1342.6077524438829</v>
      </c>
      <c r="Q162" s="12">
        <v>10.470292717961353</v>
      </c>
      <c r="R162" s="12">
        <v>40.572384282100266</v>
      </c>
      <c r="S162" s="12">
        <v>2.9386924021701839</v>
      </c>
      <c r="T162" s="12">
        <v>0</v>
      </c>
      <c r="U162" s="12">
        <v>24.430683008576551</v>
      </c>
      <c r="V162" s="12">
        <v>6.9801951453075777</v>
      </c>
      <c r="W162" s="12"/>
      <c r="X162" s="12">
        <v>108.00180641275412</v>
      </c>
      <c r="Y162" s="12">
        <v>1319.9981935872461</v>
      </c>
      <c r="Z162" s="12"/>
      <c r="AA162" s="9">
        <f t="shared" si="20"/>
        <v>-231.99999999999977</v>
      </c>
      <c r="AB162" s="9">
        <f t="shared" si="21"/>
        <v>-378.60775244388287</v>
      </c>
      <c r="AC162" s="9">
        <f t="shared" si="22"/>
        <v>-3.4702927179613532</v>
      </c>
      <c r="AD162" s="9">
        <f t="shared" si="23"/>
        <v>12.427615717899734</v>
      </c>
      <c r="AE162" s="9">
        <f t="shared" si="24"/>
        <v>6.1307597829816096E-2</v>
      </c>
      <c r="AF162" s="9">
        <f t="shared" si="25"/>
        <v>0</v>
      </c>
      <c r="AG162" s="9">
        <f t="shared" si="26"/>
        <v>28.569316991423449</v>
      </c>
      <c r="AH162" s="9">
        <f t="shared" si="27"/>
        <v>109.01980485469242</v>
      </c>
      <c r="AI162" s="9"/>
      <c r="AJ162" s="7">
        <f t="shared" si="28"/>
        <v>72.998193587245879</v>
      </c>
      <c r="AK162" s="7">
        <f t="shared" si="29"/>
        <v>-304.99819358724608</v>
      </c>
    </row>
    <row r="163" spans="1:37" x14ac:dyDescent="0.25">
      <c r="A163" s="11" t="s">
        <v>486</v>
      </c>
      <c r="B163" s="11" t="s">
        <v>487</v>
      </c>
      <c r="C163" s="12">
        <v>20291</v>
      </c>
      <c r="D163" s="12">
        <v>15917</v>
      </c>
      <c r="E163" s="12">
        <v>116</v>
      </c>
      <c r="F163" s="12">
        <v>275</v>
      </c>
      <c r="G163" s="12">
        <v>233</v>
      </c>
      <c r="H163" s="12">
        <v>18</v>
      </c>
      <c r="I163" s="12">
        <v>1761</v>
      </c>
      <c r="J163" s="12">
        <v>1971</v>
      </c>
      <c r="K163" s="12"/>
      <c r="L163" s="12">
        <v>4491</v>
      </c>
      <c r="M163" s="12">
        <v>15800</v>
      </c>
      <c r="N163" s="14"/>
      <c r="O163" s="12">
        <v>20080.999999999989</v>
      </c>
      <c r="P163" s="12">
        <v>18726.17100089469</v>
      </c>
      <c r="Q163" s="12">
        <v>20.823851581570569</v>
      </c>
      <c r="R163" s="12">
        <v>266.61521024103615</v>
      </c>
      <c r="S163" s="12">
        <v>191.8457669768631</v>
      </c>
      <c r="T163" s="12">
        <v>161.46383248892093</v>
      </c>
      <c r="U163" s="12">
        <v>263.87290674718565</v>
      </c>
      <c r="V163" s="12">
        <v>450.20743106972623</v>
      </c>
      <c r="W163" s="12"/>
      <c r="X163" s="12">
        <v>4364.4825401989465</v>
      </c>
      <c r="Y163" s="12">
        <v>15716.517459801044</v>
      </c>
      <c r="Z163" s="12"/>
      <c r="AA163" s="9">
        <f t="shared" si="20"/>
        <v>210.00000000001091</v>
      </c>
      <c r="AB163" s="9">
        <f t="shared" si="21"/>
        <v>-2809.1710008946902</v>
      </c>
      <c r="AC163" s="9">
        <f t="shared" si="22"/>
        <v>95.176148418429435</v>
      </c>
      <c r="AD163" s="9">
        <f t="shared" si="23"/>
        <v>8.3847897589638478</v>
      </c>
      <c r="AE163" s="9">
        <f t="shared" si="24"/>
        <v>41.154233023136896</v>
      </c>
      <c r="AF163" s="9">
        <f t="shared" si="25"/>
        <v>-143.46383248892093</v>
      </c>
      <c r="AG163" s="9">
        <f t="shared" si="26"/>
        <v>1497.1270932528143</v>
      </c>
      <c r="AH163" s="9">
        <f t="shared" si="27"/>
        <v>1520.7925689302738</v>
      </c>
      <c r="AI163" s="9"/>
      <c r="AJ163" s="7">
        <f t="shared" si="28"/>
        <v>126.51745980105352</v>
      </c>
      <c r="AK163" s="7">
        <f t="shared" si="29"/>
        <v>83.482540198956485</v>
      </c>
    </row>
    <row r="164" spans="1:37" x14ac:dyDescent="0.25">
      <c r="A164" s="11" t="s">
        <v>488</v>
      </c>
      <c r="B164" s="11" t="s">
        <v>489</v>
      </c>
      <c r="C164" s="12">
        <v>485</v>
      </c>
      <c r="D164" s="12">
        <v>415</v>
      </c>
      <c r="E164" s="12">
        <v>0</v>
      </c>
      <c r="F164" s="12">
        <v>2</v>
      </c>
      <c r="G164" s="12">
        <v>2</v>
      </c>
      <c r="H164" s="12">
        <v>2</v>
      </c>
      <c r="I164" s="12">
        <v>13</v>
      </c>
      <c r="J164" s="12">
        <v>51</v>
      </c>
      <c r="K164" s="12"/>
      <c r="L164" s="12">
        <v>29</v>
      </c>
      <c r="M164" s="12">
        <v>456</v>
      </c>
      <c r="N164" s="14"/>
      <c r="O164" s="12">
        <v>513.99999999999977</v>
      </c>
      <c r="P164" s="12">
        <v>507.31502890173397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6.6849710982658905</v>
      </c>
      <c r="W164" s="12"/>
      <c r="X164" s="12">
        <v>14.855491329479765</v>
      </c>
      <c r="Y164" s="12">
        <v>499.14450867052017</v>
      </c>
      <c r="Z164" s="12"/>
      <c r="AA164" s="9">
        <f t="shared" si="20"/>
        <v>-28.999999999999773</v>
      </c>
      <c r="AB164" s="9">
        <f t="shared" si="21"/>
        <v>-92.315028901733967</v>
      </c>
      <c r="AC164" s="9">
        <f t="shared" si="22"/>
        <v>0</v>
      </c>
      <c r="AD164" s="9">
        <f t="shared" si="23"/>
        <v>2</v>
      </c>
      <c r="AE164" s="9">
        <f t="shared" si="24"/>
        <v>2</v>
      </c>
      <c r="AF164" s="9">
        <f t="shared" si="25"/>
        <v>2</v>
      </c>
      <c r="AG164" s="9">
        <f t="shared" si="26"/>
        <v>13</v>
      </c>
      <c r="AH164" s="9">
        <f t="shared" si="27"/>
        <v>44.315028901734109</v>
      </c>
      <c r="AI164" s="9"/>
      <c r="AJ164" s="7">
        <f t="shared" si="28"/>
        <v>14.144508670520235</v>
      </c>
      <c r="AK164" s="7">
        <f t="shared" si="29"/>
        <v>-43.144508670520167</v>
      </c>
    </row>
    <row r="165" spans="1:37" x14ac:dyDescent="0.25">
      <c r="A165" s="11" t="s">
        <v>490</v>
      </c>
      <c r="B165" s="11" t="s">
        <v>491</v>
      </c>
      <c r="C165" s="12">
        <v>585</v>
      </c>
      <c r="D165" s="12">
        <v>535</v>
      </c>
      <c r="E165" s="12">
        <v>0</v>
      </c>
      <c r="F165" s="12">
        <v>3</v>
      </c>
      <c r="G165" s="12">
        <v>0</v>
      </c>
      <c r="H165" s="12">
        <v>0</v>
      </c>
      <c r="I165" s="12">
        <v>7</v>
      </c>
      <c r="J165" s="12">
        <v>40</v>
      </c>
      <c r="K165" s="12"/>
      <c r="L165" s="12">
        <v>40</v>
      </c>
      <c r="M165" s="12">
        <v>545</v>
      </c>
      <c r="N165" s="14"/>
      <c r="O165" s="12">
        <v>695.99999999999989</v>
      </c>
      <c r="P165" s="12">
        <v>662.72780487804835</v>
      </c>
      <c r="Q165" s="12">
        <v>28.519024390243928</v>
      </c>
      <c r="R165" s="12">
        <v>0</v>
      </c>
      <c r="S165" s="12">
        <v>2.0370731707317056</v>
      </c>
      <c r="T165" s="12">
        <v>0</v>
      </c>
      <c r="U165" s="12">
        <v>0</v>
      </c>
      <c r="V165" s="12">
        <v>2.7160975609756073</v>
      </c>
      <c r="W165" s="12"/>
      <c r="X165" s="12">
        <v>13.58048780487805</v>
      </c>
      <c r="Y165" s="12">
        <v>682.41951219512202</v>
      </c>
      <c r="Z165" s="12"/>
      <c r="AA165" s="9">
        <f t="shared" si="20"/>
        <v>-110.99999999999989</v>
      </c>
      <c r="AB165" s="9">
        <f t="shared" si="21"/>
        <v>-127.72780487804835</v>
      </c>
      <c r="AC165" s="9">
        <f t="shared" si="22"/>
        <v>-28.519024390243928</v>
      </c>
      <c r="AD165" s="9">
        <f t="shared" si="23"/>
        <v>3</v>
      </c>
      <c r="AE165" s="9">
        <f t="shared" si="24"/>
        <v>-2.0370731707317056</v>
      </c>
      <c r="AF165" s="9">
        <f t="shared" si="25"/>
        <v>0</v>
      </c>
      <c r="AG165" s="9">
        <f t="shared" si="26"/>
        <v>7</v>
      </c>
      <c r="AH165" s="9">
        <f t="shared" si="27"/>
        <v>37.283902439024395</v>
      </c>
      <c r="AI165" s="9"/>
      <c r="AJ165" s="7">
        <f t="shared" si="28"/>
        <v>26.41951219512195</v>
      </c>
      <c r="AK165" s="7">
        <f t="shared" si="29"/>
        <v>-137.41951219512202</v>
      </c>
    </row>
    <row r="166" spans="1:37" x14ac:dyDescent="0.25">
      <c r="A166" s="11" t="s">
        <v>492</v>
      </c>
      <c r="B166" s="11" t="s">
        <v>493</v>
      </c>
      <c r="C166" s="12">
        <v>2019</v>
      </c>
      <c r="D166" s="12">
        <v>954</v>
      </c>
      <c r="E166" s="12">
        <v>11</v>
      </c>
      <c r="F166" s="12">
        <v>28</v>
      </c>
      <c r="G166" s="12">
        <v>3</v>
      </c>
      <c r="H166" s="12">
        <v>3</v>
      </c>
      <c r="I166" s="12">
        <v>649</v>
      </c>
      <c r="J166" s="12">
        <v>371</v>
      </c>
      <c r="K166" s="12"/>
      <c r="L166" s="12">
        <v>1144</v>
      </c>
      <c r="M166" s="12">
        <v>875</v>
      </c>
      <c r="N166" s="14"/>
      <c r="O166" s="12">
        <v>1785.9999999999998</v>
      </c>
      <c r="P166" s="12">
        <v>1750.338705235496</v>
      </c>
      <c r="Q166" s="12">
        <v>0.62419320898315211</v>
      </c>
      <c r="R166" s="12">
        <v>11.083667366378803</v>
      </c>
      <c r="S166" s="12">
        <v>0</v>
      </c>
      <c r="T166" s="12">
        <v>0</v>
      </c>
      <c r="U166" s="12">
        <v>18.431735770758731</v>
      </c>
      <c r="V166" s="12">
        <v>5.521698418383493</v>
      </c>
      <c r="W166" s="12"/>
      <c r="X166" s="12">
        <v>1001.2230734756964</v>
      </c>
      <c r="Y166" s="12">
        <v>784.77692652430358</v>
      </c>
      <c r="Z166" s="12"/>
      <c r="AA166" s="9">
        <f t="shared" si="20"/>
        <v>233.00000000000023</v>
      </c>
      <c r="AB166" s="9">
        <f t="shared" si="21"/>
        <v>-796.33870523549604</v>
      </c>
      <c r="AC166" s="9">
        <f t="shared" si="22"/>
        <v>10.375806791016847</v>
      </c>
      <c r="AD166" s="9">
        <f t="shared" si="23"/>
        <v>16.916332633621195</v>
      </c>
      <c r="AE166" s="9">
        <f t="shared" si="24"/>
        <v>3</v>
      </c>
      <c r="AF166" s="9">
        <f t="shared" si="25"/>
        <v>3</v>
      </c>
      <c r="AG166" s="9">
        <f t="shared" si="26"/>
        <v>630.56826422924132</v>
      </c>
      <c r="AH166" s="9">
        <f t="shared" si="27"/>
        <v>365.47830158161651</v>
      </c>
      <c r="AI166" s="9"/>
      <c r="AJ166" s="7">
        <f t="shared" si="28"/>
        <v>142.77692652430358</v>
      </c>
      <c r="AK166" s="7">
        <f t="shared" si="29"/>
        <v>90.223073475696424</v>
      </c>
    </row>
    <row r="167" spans="1:37" x14ac:dyDescent="0.25">
      <c r="A167" s="11" t="s">
        <v>494</v>
      </c>
      <c r="B167" s="11" t="s">
        <v>495</v>
      </c>
      <c r="C167" s="12">
        <v>5339</v>
      </c>
      <c r="D167" s="12">
        <v>3533</v>
      </c>
      <c r="E167" s="12">
        <v>73</v>
      </c>
      <c r="F167" s="12">
        <v>71</v>
      </c>
      <c r="G167" s="12">
        <v>43</v>
      </c>
      <c r="H167" s="12">
        <v>2</v>
      </c>
      <c r="I167" s="12">
        <v>871</v>
      </c>
      <c r="J167" s="12">
        <v>746</v>
      </c>
      <c r="K167" s="12"/>
      <c r="L167" s="12">
        <v>2096</v>
      </c>
      <c r="M167" s="12">
        <v>3243</v>
      </c>
      <c r="N167" s="14"/>
      <c r="O167" s="12">
        <v>5366.0000000000045</v>
      </c>
      <c r="P167" s="12">
        <v>4863.1331329186523</v>
      </c>
      <c r="Q167" s="12">
        <v>0</v>
      </c>
      <c r="R167" s="12">
        <v>47.576652659110565</v>
      </c>
      <c r="S167" s="12">
        <v>0</v>
      </c>
      <c r="T167" s="12">
        <v>37.504508711756941</v>
      </c>
      <c r="U167" s="12">
        <v>141.85929368034436</v>
      </c>
      <c r="V167" s="12">
        <v>275.92641203013898</v>
      </c>
      <c r="W167" s="12"/>
      <c r="X167" s="12">
        <v>1299.9213627683871</v>
      </c>
      <c r="Y167" s="12">
        <v>4066.0786372316156</v>
      </c>
      <c r="Z167" s="12"/>
      <c r="AA167" s="9">
        <f t="shared" si="20"/>
        <v>-27.000000000004547</v>
      </c>
      <c r="AB167" s="9">
        <f t="shared" si="21"/>
        <v>-1330.1331329186523</v>
      </c>
      <c r="AC167" s="9">
        <f t="shared" si="22"/>
        <v>73</v>
      </c>
      <c r="AD167" s="9">
        <f t="shared" si="23"/>
        <v>23.423347340889435</v>
      </c>
      <c r="AE167" s="9">
        <f t="shared" si="24"/>
        <v>43</v>
      </c>
      <c r="AF167" s="9">
        <f t="shared" si="25"/>
        <v>-35.504508711756941</v>
      </c>
      <c r="AG167" s="9">
        <f t="shared" si="26"/>
        <v>729.14070631965569</v>
      </c>
      <c r="AH167" s="9">
        <f t="shared" si="27"/>
        <v>470.07358796986102</v>
      </c>
      <c r="AI167" s="9"/>
      <c r="AJ167" s="7">
        <f t="shared" si="28"/>
        <v>796.0786372316129</v>
      </c>
      <c r="AK167" s="7">
        <f t="shared" si="29"/>
        <v>-823.07863723161563</v>
      </c>
    </row>
    <row r="168" spans="1:37" x14ac:dyDescent="0.25">
      <c r="A168" s="11" t="s">
        <v>496</v>
      </c>
      <c r="B168" s="11" t="s">
        <v>497</v>
      </c>
      <c r="C168" s="12">
        <v>11597</v>
      </c>
      <c r="D168" s="12">
        <v>6122</v>
      </c>
      <c r="E168" s="12">
        <v>821</v>
      </c>
      <c r="F168" s="12">
        <v>190</v>
      </c>
      <c r="G168" s="12">
        <v>74</v>
      </c>
      <c r="H168" s="12">
        <v>4</v>
      </c>
      <c r="I168" s="12">
        <v>2410</v>
      </c>
      <c r="J168" s="12">
        <v>1976</v>
      </c>
      <c r="K168" s="12"/>
      <c r="L168" s="12">
        <v>5588</v>
      </c>
      <c r="M168" s="12">
        <v>6009</v>
      </c>
      <c r="N168" s="14"/>
      <c r="O168" s="12">
        <v>11104.000000000002</v>
      </c>
      <c r="P168" s="12">
        <v>9234.2090786264562</v>
      </c>
      <c r="Q168" s="12">
        <v>643.39401306118839</v>
      </c>
      <c r="R168" s="12">
        <v>9.5997102124196232</v>
      </c>
      <c r="S168" s="12">
        <v>118.27748001619828</v>
      </c>
      <c r="T168" s="12">
        <v>0</v>
      </c>
      <c r="U168" s="12">
        <v>594.86054059315609</v>
      </c>
      <c r="V168" s="12">
        <v>503.65917749057911</v>
      </c>
      <c r="W168" s="12"/>
      <c r="X168" s="12">
        <v>5539.0381891206134</v>
      </c>
      <c r="Y168" s="12">
        <v>5564.9618108793857</v>
      </c>
      <c r="Z168" s="12"/>
      <c r="AA168" s="9">
        <f t="shared" si="20"/>
        <v>492.99999999999818</v>
      </c>
      <c r="AB168" s="9">
        <f t="shared" si="21"/>
        <v>-3112.2090786264562</v>
      </c>
      <c r="AC168" s="9">
        <f t="shared" si="22"/>
        <v>177.60598693881161</v>
      </c>
      <c r="AD168" s="9">
        <f t="shared" si="23"/>
        <v>180.40028978758039</v>
      </c>
      <c r="AE168" s="9">
        <f t="shared" si="24"/>
        <v>-44.277480016198282</v>
      </c>
      <c r="AF168" s="9">
        <f t="shared" si="25"/>
        <v>4</v>
      </c>
      <c r="AG168" s="9">
        <f t="shared" si="26"/>
        <v>1815.1394594068438</v>
      </c>
      <c r="AH168" s="9">
        <f t="shared" si="27"/>
        <v>1472.3408225094208</v>
      </c>
      <c r="AI168" s="9"/>
      <c r="AJ168" s="7">
        <f t="shared" si="28"/>
        <v>48.961810879386576</v>
      </c>
      <c r="AK168" s="7">
        <f t="shared" si="29"/>
        <v>444.03818912061433</v>
      </c>
    </row>
    <row r="169" spans="1:37" x14ac:dyDescent="0.25">
      <c r="A169" s="11" t="s">
        <v>498</v>
      </c>
      <c r="B169" s="11" t="s">
        <v>499</v>
      </c>
      <c r="C169" s="12">
        <v>312</v>
      </c>
      <c r="D169" s="12">
        <v>261</v>
      </c>
      <c r="E169" s="12">
        <v>0</v>
      </c>
      <c r="F169" s="12">
        <v>5</v>
      </c>
      <c r="G169" s="12">
        <v>1</v>
      </c>
      <c r="H169" s="12">
        <v>0</v>
      </c>
      <c r="I169" s="12">
        <v>11</v>
      </c>
      <c r="J169" s="12">
        <v>34</v>
      </c>
      <c r="K169" s="12"/>
      <c r="L169" s="12">
        <v>54</v>
      </c>
      <c r="M169" s="12">
        <v>258</v>
      </c>
      <c r="N169" s="14"/>
      <c r="O169" s="12">
        <v>259</v>
      </c>
      <c r="P169" s="12">
        <v>258.18037974683551</v>
      </c>
      <c r="Q169" s="12">
        <v>0</v>
      </c>
      <c r="R169" s="12">
        <v>0</v>
      </c>
      <c r="S169" s="12">
        <v>0</v>
      </c>
      <c r="T169" s="12">
        <v>0</v>
      </c>
      <c r="U169" s="12">
        <v>0.81962025316455744</v>
      </c>
      <c r="V169" s="12">
        <v>0</v>
      </c>
      <c r="W169" s="12"/>
      <c r="X169" s="12">
        <v>26.22784810126582</v>
      </c>
      <c r="Y169" s="12">
        <v>232.77215189873414</v>
      </c>
      <c r="Z169" s="12"/>
      <c r="AA169" s="9">
        <f t="shared" si="20"/>
        <v>53</v>
      </c>
      <c r="AB169" s="9">
        <f t="shared" si="21"/>
        <v>2.8196202531644872</v>
      </c>
      <c r="AC169" s="9">
        <f t="shared" si="22"/>
        <v>0</v>
      </c>
      <c r="AD169" s="9">
        <f t="shared" si="23"/>
        <v>5</v>
      </c>
      <c r="AE169" s="9">
        <f t="shared" si="24"/>
        <v>1</v>
      </c>
      <c r="AF169" s="9">
        <f t="shared" si="25"/>
        <v>0</v>
      </c>
      <c r="AG169" s="9">
        <f t="shared" si="26"/>
        <v>10.180379746835442</v>
      </c>
      <c r="AH169" s="9">
        <f t="shared" si="27"/>
        <v>34</v>
      </c>
      <c r="AI169" s="9"/>
      <c r="AJ169" s="7">
        <f t="shared" si="28"/>
        <v>27.77215189873418</v>
      </c>
      <c r="AK169" s="7">
        <f t="shared" si="29"/>
        <v>25.227848101265863</v>
      </c>
    </row>
    <row r="170" spans="1:37" x14ac:dyDescent="0.25">
      <c r="A170" s="11" t="s">
        <v>500</v>
      </c>
      <c r="B170" s="11" t="s">
        <v>501</v>
      </c>
      <c r="C170" s="12">
        <v>913</v>
      </c>
      <c r="D170" s="12">
        <v>470</v>
      </c>
      <c r="E170" s="12">
        <v>18</v>
      </c>
      <c r="F170" s="12">
        <v>31</v>
      </c>
      <c r="G170" s="12">
        <v>0</v>
      </c>
      <c r="H170" s="12">
        <v>0</v>
      </c>
      <c r="I170" s="12">
        <v>188</v>
      </c>
      <c r="J170" s="12">
        <v>206</v>
      </c>
      <c r="K170" s="12"/>
      <c r="L170" s="12">
        <v>526</v>
      </c>
      <c r="M170" s="12">
        <v>387</v>
      </c>
      <c r="N170" s="14"/>
      <c r="O170" s="12">
        <v>850.99999999999977</v>
      </c>
      <c r="P170" s="12">
        <v>816.92549417131249</v>
      </c>
      <c r="Q170" s="12">
        <v>0</v>
      </c>
      <c r="R170" s="12">
        <v>8.1951343132285874</v>
      </c>
      <c r="S170" s="12">
        <v>0</v>
      </c>
      <c r="T170" s="12">
        <v>4.7445514445007584</v>
      </c>
      <c r="U170" s="12">
        <v>6.4698428788646778</v>
      </c>
      <c r="V170" s="12">
        <v>14.664977192093229</v>
      </c>
      <c r="W170" s="12"/>
      <c r="X170" s="12">
        <v>371.36898124683228</v>
      </c>
      <c r="Y170" s="12">
        <v>479.63101875316789</v>
      </c>
      <c r="Z170" s="12"/>
      <c r="AA170" s="9">
        <f t="shared" si="20"/>
        <v>62.000000000000227</v>
      </c>
      <c r="AB170" s="9">
        <f t="shared" si="21"/>
        <v>-346.92549417131249</v>
      </c>
      <c r="AC170" s="9">
        <f t="shared" si="22"/>
        <v>18</v>
      </c>
      <c r="AD170" s="9">
        <f t="shared" si="23"/>
        <v>22.804865686771414</v>
      </c>
      <c r="AE170" s="9">
        <f t="shared" si="24"/>
        <v>0</v>
      </c>
      <c r="AF170" s="9">
        <f t="shared" si="25"/>
        <v>-4.7445514445007584</v>
      </c>
      <c r="AG170" s="9">
        <f t="shared" si="26"/>
        <v>181.53015712113532</v>
      </c>
      <c r="AH170" s="9">
        <f t="shared" si="27"/>
        <v>191.33502280790677</v>
      </c>
      <c r="AI170" s="9"/>
      <c r="AJ170" s="7">
        <f t="shared" si="28"/>
        <v>154.63101875316772</v>
      </c>
      <c r="AK170" s="7">
        <f t="shared" si="29"/>
        <v>-92.631018753167893</v>
      </c>
    </row>
    <row r="171" spans="1:37" x14ac:dyDescent="0.25">
      <c r="A171" s="11" t="s">
        <v>502</v>
      </c>
      <c r="B171" s="11" t="s">
        <v>503</v>
      </c>
      <c r="C171" s="12">
        <v>1401</v>
      </c>
      <c r="D171" s="12">
        <v>1083</v>
      </c>
      <c r="E171" s="12">
        <v>17</v>
      </c>
      <c r="F171" s="12">
        <v>7</v>
      </c>
      <c r="G171" s="12">
        <v>8</v>
      </c>
      <c r="H171" s="12">
        <v>0</v>
      </c>
      <c r="I171" s="12">
        <v>141</v>
      </c>
      <c r="J171" s="12">
        <v>145</v>
      </c>
      <c r="K171" s="12"/>
      <c r="L171" s="12">
        <v>322</v>
      </c>
      <c r="M171" s="12">
        <v>1079</v>
      </c>
      <c r="N171" s="14"/>
      <c r="O171" s="12">
        <v>1322.0000000000007</v>
      </c>
      <c r="P171" s="12">
        <v>1271.0675727264461</v>
      </c>
      <c r="Q171" s="12">
        <v>0</v>
      </c>
      <c r="R171" s="12">
        <v>7.1019349121958273</v>
      </c>
      <c r="S171" s="12">
        <v>0</v>
      </c>
      <c r="T171" s="12">
        <v>0</v>
      </c>
      <c r="U171" s="12">
        <v>2.2684241494526054</v>
      </c>
      <c r="V171" s="12">
        <v>41.562068211906926</v>
      </c>
      <c r="W171" s="12"/>
      <c r="X171" s="12">
        <v>354.0014881515271</v>
      </c>
      <c r="Y171" s="12">
        <v>967.99851184847319</v>
      </c>
      <c r="Z171" s="12"/>
      <c r="AA171" s="9">
        <f t="shared" si="20"/>
        <v>78.999999999999318</v>
      </c>
      <c r="AB171" s="9">
        <f t="shared" si="21"/>
        <v>-188.06757272644609</v>
      </c>
      <c r="AC171" s="9">
        <f t="shared" si="22"/>
        <v>17</v>
      </c>
      <c r="AD171" s="9">
        <f t="shared" si="23"/>
        <v>-0.10193491219582729</v>
      </c>
      <c r="AE171" s="9">
        <f t="shared" si="24"/>
        <v>8</v>
      </c>
      <c r="AF171" s="9">
        <f t="shared" si="25"/>
        <v>0</v>
      </c>
      <c r="AG171" s="9">
        <f t="shared" si="26"/>
        <v>138.73157585054739</v>
      </c>
      <c r="AH171" s="9">
        <f t="shared" si="27"/>
        <v>103.43793178809307</v>
      </c>
      <c r="AI171" s="9"/>
      <c r="AJ171" s="7">
        <f t="shared" si="28"/>
        <v>-32.001488151527099</v>
      </c>
      <c r="AK171" s="7">
        <f t="shared" si="29"/>
        <v>111.00148815152681</v>
      </c>
    </row>
    <row r="172" spans="1:37" x14ac:dyDescent="0.25">
      <c r="A172" s="11" t="s">
        <v>504</v>
      </c>
      <c r="B172" s="11" t="s">
        <v>505</v>
      </c>
      <c r="C172" s="12">
        <v>237</v>
      </c>
      <c r="D172" s="12">
        <v>180</v>
      </c>
      <c r="E172" s="12">
        <v>0</v>
      </c>
      <c r="F172" s="12">
        <v>0</v>
      </c>
      <c r="G172" s="12">
        <v>0</v>
      </c>
      <c r="H172" s="12">
        <v>0</v>
      </c>
      <c r="I172" s="12">
        <v>19</v>
      </c>
      <c r="J172" s="12">
        <v>38</v>
      </c>
      <c r="K172" s="12"/>
      <c r="L172" s="12">
        <v>60</v>
      </c>
      <c r="M172" s="12">
        <v>177</v>
      </c>
      <c r="N172" s="14"/>
      <c r="O172" s="12">
        <v>242.00000000000003</v>
      </c>
      <c r="P172" s="12">
        <v>233.22814498933911</v>
      </c>
      <c r="Q172" s="12">
        <v>2.3219616204690836</v>
      </c>
      <c r="R172" s="12">
        <v>1.5479744136460538</v>
      </c>
      <c r="S172" s="12">
        <v>0</v>
      </c>
      <c r="T172" s="12">
        <v>0</v>
      </c>
      <c r="U172" s="12">
        <v>2.063965884861406</v>
      </c>
      <c r="V172" s="12">
        <v>2.8379530916844367</v>
      </c>
      <c r="W172" s="12"/>
      <c r="X172" s="12">
        <v>30.701492537313435</v>
      </c>
      <c r="Y172" s="12">
        <v>211.29850746268656</v>
      </c>
      <c r="Z172" s="12"/>
      <c r="AA172" s="9">
        <f t="shared" si="20"/>
        <v>-5.0000000000000284</v>
      </c>
      <c r="AB172" s="9">
        <f t="shared" si="21"/>
        <v>-53.228144989339114</v>
      </c>
      <c r="AC172" s="9">
        <f t="shared" si="22"/>
        <v>-2.3219616204690836</v>
      </c>
      <c r="AD172" s="9">
        <f t="shared" si="23"/>
        <v>-1.5479744136460538</v>
      </c>
      <c r="AE172" s="9">
        <f t="shared" si="24"/>
        <v>0</v>
      </c>
      <c r="AF172" s="9">
        <f t="shared" si="25"/>
        <v>0</v>
      </c>
      <c r="AG172" s="9">
        <f t="shared" si="26"/>
        <v>16.936034115138593</v>
      </c>
      <c r="AH172" s="9">
        <f t="shared" si="27"/>
        <v>35.16204690831556</v>
      </c>
      <c r="AI172" s="9"/>
      <c r="AJ172" s="7">
        <f t="shared" si="28"/>
        <v>29.298507462686565</v>
      </c>
      <c r="AK172" s="7">
        <f t="shared" si="29"/>
        <v>-34.298507462686558</v>
      </c>
    </row>
    <row r="173" spans="1:37" x14ac:dyDescent="0.25">
      <c r="A173" s="11" t="s">
        <v>506</v>
      </c>
      <c r="B173" s="11" t="s">
        <v>507</v>
      </c>
      <c r="C173" s="12">
        <v>1253</v>
      </c>
      <c r="D173" s="12">
        <v>1064</v>
      </c>
      <c r="E173" s="12">
        <v>4</v>
      </c>
      <c r="F173" s="12">
        <v>24</v>
      </c>
      <c r="G173" s="12">
        <v>0</v>
      </c>
      <c r="H173" s="12">
        <v>0</v>
      </c>
      <c r="I173" s="12">
        <v>62</v>
      </c>
      <c r="J173" s="12">
        <v>99</v>
      </c>
      <c r="K173" s="12"/>
      <c r="L173" s="12">
        <v>234</v>
      </c>
      <c r="M173" s="12">
        <v>1019</v>
      </c>
      <c r="N173" s="14"/>
      <c r="O173" s="12">
        <v>1139.9999999999998</v>
      </c>
      <c r="P173" s="12">
        <v>1119.0140941829904</v>
      </c>
      <c r="Q173" s="12">
        <v>0</v>
      </c>
      <c r="R173" s="12">
        <v>0</v>
      </c>
      <c r="S173" s="12">
        <v>0</v>
      </c>
      <c r="T173" s="12">
        <v>4.4752305133356192</v>
      </c>
      <c r="U173" s="12">
        <v>6.3931864476223117</v>
      </c>
      <c r="V173" s="12">
        <v>10.117488856051398</v>
      </c>
      <c r="W173" s="12"/>
      <c r="X173" s="12">
        <v>275.42660726215217</v>
      </c>
      <c r="Y173" s="12">
        <v>864.57339273784794</v>
      </c>
      <c r="Z173" s="12"/>
      <c r="AA173" s="9">
        <f t="shared" si="20"/>
        <v>113.00000000000023</v>
      </c>
      <c r="AB173" s="9">
        <f t="shared" si="21"/>
        <v>-55.014094182990448</v>
      </c>
      <c r="AC173" s="9">
        <f t="shared" si="22"/>
        <v>4</v>
      </c>
      <c r="AD173" s="9">
        <f t="shared" si="23"/>
        <v>24</v>
      </c>
      <c r="AE173" s="9">
        <f t="shared" si="24"/>
        <v>0</v>
      </c>
      <c r="AF173" s="9">
        <f t="shared" si="25"/>
        <v>-4.4752305133356192</v>
      </c>
      <c r="AG173" s="9">
        <f t="shared" si="26"/>
        <v>55.606813552377687</v>
      </c>
      <c r="AH173" s="9">
        <f t="shared" si="27"/>
        <v>88.882511143948605</v>
      </c>
      <c r="AI173" s="9"/>
      <c r="AJ173" s="7">
        <f t="shared" si="28"/>
        <v>-41.426607262152174</v>
      </c>
      <c r="AK173" s="7">
        <f t="shared" si="29"/>
        <v>154.42660726215206</v>
      </c>
    </row>
    <row r="174" spans="1:37" x14ac:dyDescent="0.25">
      <c r="A174" s="11" t="s">
        <v>508</v>
      </c>
      <c r="B174" s="11" t="s">
        <v>509</v>
      </c>
      <c r="C174" s="12">
        <v>7322</v>
      </c>
      <c r="D174" s="12">
        <v>4546</v>
      </c>
      <c r="E174" s="12">
        <v>104</v>
      </c>
      <c r="F174" s="12">
        <v>182</v>
      </c>
      <c r="G174" s="12">
        <v>55</v>
      </c>
      <c r="H174" s="12">
        <v>17</v>
      </c>
      <c r="I174" s="12">
        <v>1252</v>
      </c>
      <c r="J174" s="12">
        <v>1166</v>
      </c>
      <c r="K174" s="12"/>
      <c r="L174" s="12">
        <v>3610</v>
      </c>
      <c r="M174" s="12">
        <v>3712</v>
      </c>
      <c r="N174" s="14"/>
      <c r="O174" s="12">
        <v>6840.9999999999873</v>
      </c>
      <c r="P174" s="12">
        <v>5965.3211550896567</v>
      </c>
      <c r="Q174" s="12">
        <v>72.142333223624732</v>
      </c>
      <c r="R174" s="12">
        <v>54.077863177439568</v>
      </c>
      <c r="S174" s="12">
        <v>132.04860082088672</v>
      </c>
      <c r="T174" s="12">
        <v>7.7835452020977556</v>
      </c>
      <c r="U174" s="12">
        <v>380.6025926115571</v>
      </c>
      <c r="V174" s="12">
        <v>229.02390987474064</v>
      </c>
      <c r="W174" s="12"/>
      <c r="X174" s="12">
        <v>2788.3648524292362</v>
      </c>
      <c r="Y174" s="12">
        <v>4052.6351475707647</v>
      </c>
      <c r="Z174" s="12"/>
      <c r="AA174" s="9">
        <f t="shared" si="20"/>
        <v>481.00000000001273</v>
      </c>
      <c r="AB174" s="9">
        <f t="shared" si="21"/>
        <v>-1419.3211550896567</v>
      </c>
      <c r="AC174" s="9">
        <f t="shared" si="22"/>
        <v>31.857666776375268</v>
      </c>
      <c r="AD174" s="9">
        <f t="shared" si="23"/>
        <v>127.92213682256043</v>
      </c>
      <c r="AE174" s="9">
        <f t="shared" si="24"/>
        <v>-77.048600820886719</v>
      </c>
      <c r="AF174" s="9">
        <f t="shared" si="25"/>
        <v>9.2164547979022444</v>
      </c>
      <c r="AG174" s="9">
        <f t="shared" si="26"/>
        <v>871.39740738844284</v>
      </c>
      <c r="AH174" s="9">
        <f t="shared" si="27"/>
        <v>936.97609012525936</v>
      </c>
      <c r="AI174" s="9"/>
      <c r="AJ174" s="7">
        <f t="shared" si="28"/>
        <v>821.63514757076382</v>
      </c>
      <c r="AK174" s="7">
        <f t="shared" si="29"/>
        <v>-340.63514757076473</v>
      </c>
    </row>
    <row r="175" spans="1:37" x14ac:dyDescent="0.25">
      <c r="A175" s="11" t="s">
        <v>510</v>
      </c>
      <c r="B175" s="11" t="s">
        <v>511</v>
      </c>
      <c r="C175" s="12">
        <v>341</v>
      </c>
      <c r="D175" s="12">
        <v>223</v>
      </c>
      <c r="E175" s="12">
        <v>0</v>
      </c>
      <c r="F175" s="12">
        <v>16</v>
      </c>
      <c r="G175" s="12">
        <v>0</v>
      </c>
      <c r="H175" s="12">
        <v>3</v>
      </c>
      <c r="I175" s="12">
        <v>38</v>
      </c>
      <c r="J175" s="12">
        <v>61</v>
      </c>
      <c r="K175" s="12"/>
      <c r="L175" s="12">
        <v>149</v>
      </c>
      <c r="M175" s="12">
        <v>192</v>
      </c>
      <c r="N175" s="14"/>
      <c r="O175" s="12">
        <v>415</v>
      </c>
      <c r="P175" s="12">
        <v>396.53042688465018</v>
      </c>
      <c r="Q175" s="12">
        <v>5.6539509536784829</v>
      </c>
      <c r="R175" s="12">
        <v>1.8846503178928262</v>
      </c>
      <c r="S175" s="12">
        <v>0</v>
      </c>
      <c r="T175" s="12">
        <v>0</v>
      </c>
      <c r="U175" s="12">
        <v>8.2924613987284488</v>
      </c>
      <c r="V175" s="12">
        <v>2.6385104450499561</v>
      </c>
      <c r="W175" s="12"/>
      <c r="X175" s="12">
        <v>144.36421435059032</v>
      </c>
      <c r="Y175" s="12">
        <v>270.63578564940963</v>
      </c>
      <c r="Z175" s="12"/>
      <c r="AA175" s="9">
        <f t="shared" si="20"/>
        <v>-74</v>
      </c>
      <c r="AB175" s="9">
        <f t="shared" si="21"/>
        <v>-173.53042688465018</v>
      </c>
      <c r="AC175" s="9">
        <f t="shared" si="22"/>
        <v>-5.6539509536784829</v>
      </c>
      <c r="AD175" s="9">
        <f t="shared" si="23"/>
        <v>14.115349682107174</v>
      </c>
      <c r="AE175" s="9">
        <f t="shared" si="24"/>
        <v>0</v>
      </c>
      <c r="AF175" s="9">
        <f t="shared" si="25"/>
        <v>3</v>
      </c>
      <c r="AG175" s="9">
        <f t="shared" si="26"/>
        <v>29.707538601271551</v>
      </c>
      <c r="AH175" s="9">
        <f t="shared" si="27"/>
        <v>58.36148955495004</v>
      </c>
      <c r="AI175" s="9"/>
      <c r="AJ175" s="7">
        <f t="shared" si="28"/>
        <v>4.6357856494096836</v>
      </c>
      <c r="AK175" s="7">
        <f t="shared" si="29"/>
        <v>-78.635785649409627</v>
      </c>
    </row>
    <row r="176" spans="1:37" x14ac:dyDescent="0.25">
      <c r="A176" s="11" t="s">
        <v>512</v>
      </c>
      <c r="B176" s="11" t="s">
        <v>513</v>
      </c>
      <c r="C176" s="12">
        <v>3876</v>
      </c>
      <c r="D176" s="12">
        <v>2357</v>
      </c>
      <c r="E176" s="12">
        <v>37</v>
      </c>
      <c r="F176" s="12">
        <v>81</v>
      </c>
      <c r="G176" s="12">
        <v>27</v>
      </c>
      <c r="H176" s="12">
        <v>4</v>
      </c>
      <c r="I176" s="12">
        <v>638</v>
      </c>
      <c r="J176" s="12">
        <v>732</v>
      </c>
      <c r="K176" s="12"/>
      <c r="L176" s="12">
        <v>2208</v>
      </c>
      <c r="M176" s="12">
        <v>1668</v>
      </c>
      <c r="N176" s="14"/>
      <c r="O176" s="12">
        <v>3802.9999999999986</v>
      </c>
      <c r="P176" s="12">
        <v>3249.9150868851129</v>
      </c>
      <c r="Q176" s="12">
        <v>16.591554312630269</v>
      </c>
      <c r="R176" s="12">
        <v>66.941810970977173</v>
      </c>
      <c r="S176" s="12">
        <v>9.3173891402964149</v>
      </c>
      <c r="T176" s="12">
        <v>0</v>
      </c>
      <c r="U176" s="12">
        <v>241.4195524001577</v>
      </c>
      <c r="V176" s="12">
        <v>218.81460629082778</v>
      </c>
      <c r="W176" s="12"/>
      <c r="X176" s="12">
        <v>2313.5728089633599</v>
      </c>
      <c r="Y176" s="12">
        <v>1489.4271910366404</v>
      </c>
      <c r="Z176" s="12"/>
      <c r="AA176" s="9">
        <f t="shared" si="20"/>
        <v>73.000000000001364</v>
      </c>
      <c r="AB176" s="9">
        <f t="shared" si="21"/>
        <v>-892.91508688511294</v>
      </c>
      <c r="AC176" s="9">
        <f t="shared" si="22"/>
        <v>20.408445687369731</v>
      </c>
      <c r="AD176" s="9">
        <f t="shared" si="23"/>
        <v>14.058189029022827</v>
      </c>
      <c r="AE176" s="9">
        <f t="shared" si="24"/>
        <v>17.682610859703587</v>
      </c>
      <c r="AF176" s="9">
        <f t="shared" si="25"/>
        <v>4</v>
      </c>
      <c r="AG176" s="9">
        <f t="shared" si="26"/>
        <v>396.58044759984227</v>
      </c>
      <c r="AH176" s="9">
        <f t="shared" si="27"/>
        <v>513.18539370917222</v>
      </c>
      <c r="AI176" s="9"/>
      <c r="AJ176" s="7">
        <f t="shared" si="28"/>
        <v>-105.57280896335988</v>
      </c>
      <c r="AK176" s="7">
        <f t="shared" si="29"/>
        <v>178.57280896335965</v>
      </c>
    </row>
    <row r="177" spans="1:37" x14ac:dyDescent="0.25">
      <c r="A177" s="11" t="s">
        <v>514</v>
      </c>
      <c r="B177" s="11" t="s">
        <v>515</v>
      </c>
      <c r="C177" s="12">
        <v>604</v>
      </c>
      <c r="D177" s="12">
        <v>492</v>
      </c>
      <c r="E177" s="12">
        <v>4</v>
      </c>
      <c r="F177" s="12">
        <v>9</v>
      </c>
      <c r="G177" s="12">
        <v>5</v>
      </c>
      <c r="H177" s="12">
        <v>0</v>
      </c>
      <c r="I177" s="12">
        <v>30</v>
      </c>
      <c r="J177" s="12">
        <v>64</v>
      </c>
      <c r="K177" s="12"/>
      <c r="L177" s="12">
        <v>150</v>
      </c>
      <c r="M177" s="12">
        <v>454</v>
      </c>
      <c r="N177" s="14"/>
      <c r="O177" s="12">
        <v>593.99999999999989</v>
      </c>
      <c r="P177" s="12">
        <v>580.13043478260863</v>
      </c>
      <c r="Q177" s="12">
        <v>0</v>
      </c>
      <c r="R177" s="12">
        <v>0</v>
      </c>
      <c r="S177" s="12">
        <v>3.8260869565217388</v>
      </c>
      <c r="T177" s="12">
        <v>0</v>
      </c>
      <c r="U177" s="12">
        <v>1.4347826086956532</v>
      </c>
      <c r="V177" s="12">
        <v>8.6086956521739086</v>
      </c>
      <c r="W177" s="12"/>
      <c r="X177" s="12">
        <v>231.47826086956525</v>
      </c>
      <c r="Y177" s="12">
        <v>362.52173913043481</v>
      </c>
      <c r="Z177" s="12"/>
      <c r="AA177" s="9">
        <f t="shared" si="20"/>
        <v>10.000000000000114</v>
      </c>
      <c r="AB177" s="9">
        <f t="shared" si="21"/>
        <v>-88.130434782608631</v>
      </c>
      <c r="AC177" s="9">
        <f t="shared" si="22"/>
        <v>4</v>
      </c>
      <c r="AD177" s="9">
        <f t="shared" si="23"/>
        <v>9</v>
      </c>
      <c r="AE177" s="9">
        <f t="shared" si="24"/>
        <v>1.1739130434782612</v>
      </c>
      <c r="AF177" s="9">
        <f t="shared" si="25"/>
        <v>0</v>
      </c>
      <c r="AG177" s="9">
        <f t="shared" si="26"/>
        <v>28.565217391304348</v>
      </c>
      <c r="AH177" s="9">
        <f t="shared" si="27"/>
        <v>55.391304347826093</v>
      </c>
      <c r="AI177" s="9"/>
      <c r="AJ177" s="7">
        <f t="shared" si="28"/>
        <v>-81.478260869565247</v>
      </c>
      <c r="AK177" s="7">
        <f t="shared" si="29"/>
        <v>91.47826086956519</v>
      </c>
    </row>
    <row r="178" spans="1:37" x14ac:dyDescent="0.25">
      <c r="A178" s="11" t="s">
        <v>516</v>
      </c>
      <c r="B178" s="11" t="s">
        <v>517</v>
      </c>
      <c r="C178" s="12">
        <v>898</v>
      </c>
      <c r="D178" s="12">
        <v>795</v>
      </c>
      <c r="E178" s="12">
        <v>7</v>
      </c>
      <c r="F178" s="12">
        <v>4</v>
      </c>
      <c r="G178" s="12">
        <v>9</v>
      </c>
      <c r="H178" s="12">
        <v>2</v>
      </c>
      <c r="I178" s="12">
        <v>17</v>
      </c>
      <c r="J178" s="12">
        <v>64</v>
      </c>
      <c r="K178" s="12"/>
      <c r="L178" s="12">
        <v>75</v>
      </c>
      <c r="M178" s="12">
        <v>823</v>
      </c>
      <c r="N178" s="14"/>
      <c r="O178" s="12">
        <v>1054.0000000000005</v>
      </c>
      <c r="P178" s="12">
        <v>1022.4670873662878</v>
      </c>
      <c r="Q178" s="12">
        <v>0</v>
      </c>
      <c r="R178" s="12">
        <v>0</v>
      </c>
      <c r="S178" s="12">
        <v>18.627328209571004</v>
      </c>
      <c r="T178" s="12">
        <v>1.042910991723494</v>
      </c>
      <c r="U178" s="12">
        <v>0</v>
      </c>
      <c r="V178" s="12">
        <v>11.862673432417866</v>
      </c>
      <c r="W178" s="12"/>
      <c r="X178" s="12">
        <v>18.815413377241164</v>
      </c>
      <c r="Y178" s="12">
        <v>1035.1845866227586</v>
      </c>
      <c r="Z178" s="12"/>
      <c r="AA178" s="9">
        <f t="shared" si="20"/>
        <v>-156.00000000000045</v>
      </c>
      <c r="AB178" s="9">
        <f t="shared" si="21"/>
        <v>-227.46708736628784</v>
      </c>
      <c r="AC178" s="9">
        <f t="shared" si="22"/>
        <v>7</v>
      </c>
      <c r="AD178" s="9">
        <f t="shared" si="23"/>
        <v>4</v>
      </c>
      <c r="AE178" s="9">
        <f t="shared" si="24"/>
        <v>-9.6273282095710044</v>
      </c>
      <c r="AF178" s="9">
        <f t="shared" si="25"/>
        <v>0.957089008276506</v>
      </c>
      <c r="AG178" s="9">
        <f t="shared" si="26"/>
        <v>17</v>
      </c>
      <c r="AH178" s="9">
        <f t="shared" si="27"/>
        <v>52.137326567582136</v>
      </c>
      <c r="AI178" s="9"/>
      <c r="AJ178" s="7">
        <f t="shared" si="28"/>
        <v>56.184586622758836</v>
      </c>
      <c r="AK178" s="7">
        <f t="shared" si="29"/>
        <v>-212.18458662275862</v>
      </c>
    </row>
    <row r="179" spans="1:37" x14ac:dyDescent="0.25">
      <c r="A179" s="11" t="s">
        <v>518</v>
      </c>
      <c r="B179" s="11" t="s">
        <v>519</v>
      </c>
      <c r="C179" s="12">
        <v>1183</v>
      </c>
      <c r="D179" s="12">
        <v>1063</v>
      </c>
      <c r="E179" s="12">
        <v>5</v>
      </c>
      <c r="F179" s="12">
        <v>1</v>
      </c>
      <c r="G179" s="12">
        <v>12</v>
      </c>
      <c r="H179" s="12">
        <v>0</v>
      </c>
      <c r="I179" s="12">
        <v>32</v>
      </c>
      <c r="J179" s="12">
        <v>70</v>
      </c>
      <c r="K179" s="12"/>
      <c r="L179" s="12">
        <v>78</v>
      </c>
      <c r="M179" s="12">
        <v>1105</v>
      </c>
      <c r="N179" s="14"/>
      <c r="O179" s="12">
        <v>1088.0000000000002</v>
      </c>
      <c r="P179" s="12">
        <v>1071.7913987536099</v>
      </c>
      <c r="Q179" s="12">
        <v>0</v>
      </c>
      <c r="R179" s="12">
        <v>0</v>
      </c>
      <c r="S179" s="12">
        <v>0.87002765132378268</v>
      </c>
      <c r="T179" s="12">
        <v>0.9505936672564641</v>
      </c>
      <c r="U179" s="12">
        <v>0</v>
      </c>
      <c r="V179" s="12">
        <v>14.387979927810356</v>
      </c>
      <c r="W179" s="12"/>
      <c r="X179" s="12">
        <v>15.308930407683292</v>
      </c>
      <c r="Y179" s="12">
        <v>1072.691069592317</v>
      </c>
      <c r="Z179" s="12"/>
      <c r="AA179" s="9">
        <f t="shared" si="20"/>
        <v>94.999999999999773</v>
      </c>
      <c r="AB179" s="9">
        <f t="shared" si="21"/>
        <v>-8.791398753609883</v>
      </c>
      <c r="AC179" s="9">
        <f t="shared" si="22"/>
        <v>5</v>
      </c>
      <c r="AD179" s="9">
        <f t="shared" si="23"/>
        <v>1</v>
      </c>
      <c r="AE179" s="9">
        <f t="shared" si="24"/>
        <v>11.129972348676217</v>
      </c>
      <c r="AF179" s="9">
        <f t="shared" si="25"/>
        <v>-0.9505936672564641</v>
      </c>
      <c r="AG179" s="9">
        <f t="shared" si="26"/>
        <v>32</v>
      </c>
      <c r="AH179" s="9">
        <f t="shared" si="27"/>
        <v>55.612020072189644</v>
      </c>
      <c r="AI179" s="9"/>
      <c r="AJ179" s="7">
        <f t="shared" si="28"/>
        <v>62.691069592316708</v>
      </c>
      <c r="AK179" s="7">
        <f t="shared" si="29"/>
        <v>32.308930407682965</v>
      </c>
    </row>
    <row r="180" spans="1:37" x14ac:dyDescent="0.25">
      <c r="A180" s="11" t="s">
        <v>520</v>
      </c>
      <c r="B180" s="11" t="s">
        <v>521</v>
      </c>
      <c r="C180" s="12">
        <v>296</v>
      </c>
      <c r="D180" s="12">
        <v>254</v>
      </c>
      <c r="E180" s="12">
        <v>0</v>
      </c>
      <c r="F180" s="12">
        <v>3</v>
      </c>
      <c r="G180" s="12">
        <v>1</v>
      </c>
      <c r="H180" s="12">
        <v>0</v>
      </c>
      <c r="I180" s="12">
        <v>16</v>
      </c>
      <c r="J180" s="12">
        <v>22</v>
      </c>
      <c r="K180" s="12"/>
      <c r="L180" s="12">
        <v>26</v>
      </c>
      <c r="M180" s="12">
        <v>270</v>
      </c>
      <c r="N180" s="14"/>
      <c r="O180" s="12">
        <v>326.00000000000011</v>
      </c>
      <c r="P180" s="12">
        <v>313.25732899022807</v>
      </c>
      <c r="Q180" s="12">
        <v>3.9441600744532277</v>
      </c>
      <c r="R180" s="12">
        <v>0</v>
      </c>
      <c r="S180" s="12">
        <v>0</v>
      </c>
      <c r="T180" s="12">
        <v>0</v>
      </c>
      <c r="U180" s="12">
        <v>3.1856677524429968</v>
      </c>
      <c r="V180" s="12">
        <v>5.6128431828757561</v>
      </c>
      <c r="W180" s="12"/>
      <c r="X180" s="12">
        <v>28.822708236389023</v>
      </c>
      <c r="Y180" s="12">
        <v>297.17729176361098</v>
      </c>
      <c r="Z180" s="12"/>
      <c r="AA180" s="9">
        <f t="shared" si="20"/>
        <v>-30.000000000000114</v>
      </c>
      <c r="AB180" s="9">
        <f t="shared" si="21"/>
        <v>-59.257328990228075</v>
      </c>
      <c r="AC180" s="9">
        <f t="shared" si="22"/>
        <v>-3.9441600744532277</v>
      </c>
      <c r="AD180" s="9">
        <f t="shared" si="23"/>
        <v>3</v>
      </c>
      <c r="AE180" s="9">
        <f t="shared" si="24"/>
        <v>1</v>
      </c>
      <c r="AF180" s="9">
        <f t="shared" si="25"/>
        <v>0</v>
      </c>
      <c r="AG180" s="9">
        <f t="shared" si="26"/>
        <v>12.814332247557003</v>
      </c>
      <c r="AH180" s="9">
        <f t="shared" si="27"/>
        <v>16.387156817124243</v>
      </c>
      <c r="AI180" s="9"/>
      <c r="AJ180" s="7">
        <f t="shared" si="28"/>
        <v>-2.8227082363890226</v>
      </c>
      <c r="AK180" s="7">
        <f t="shared" si="29"/>
        <v>-27.177291763610981</v>
      </c>
    </row>
    <row r="181" spans="1:37" x14ac:dyDescent="0.25">
      <c r="A181" s="11" t="s">
        <v>522</v>
      </c>
      <c r="B181" s="11" t="s">
        <v>523</v>
      </c>
      <c r="C181" s="12">
        <v>724</v>
      </c>
      <c r="D181" s="12">
        <v>651</v>
      </c>
      <c r="E181" s="12">
        <v>5</v>
      </c>
      <c r="F181" s="12">
        <v>2</v>
      </c>
      <c r="G181" s="12">
        <v>7</v>
      </c>
      <c r="H181" s="12">
        <v>0</v>
      </c>
      <c r="I181" s="12">
        <v>20</v>
      </c>
      <c r="J181" s="12">
        <v>39</v>
      </c>
      <c r="K181" s="12"/>
      <c r="L181" s="12">
        <v>55</v>
      </c>
      <c r="M181" s="12">
        <v>669</v>
      </c>
      <c r="N181" s="14"/>
      <c r="O181" s="12">
        <v>800.99999999999989</v>
      </c>
      <c r="P181" s="12">
        <v>771.62905402797048</v>
      </c>
      <c r="Q181" s="12">
        <v>9.0910070865805164</v>
      </c>
      <c r="R181" s="12">
        <v>0</v>
      </c>
      <c r="S181" s="12">
        <v>0</v>
      </c>
      <c r="T181" s="12">
        <v>0</v>
      </c>
      <c r="U181" s="12">
        <v>7.3427364930073482</v>
      </c>
      <c r="V181" s="12">
        <v>12.937202392441522</v>
      </c>
      <c r="W181" s="12"/>
      <c r="X181" s="12">
        <v>67.028609706167245</v>
      </c>
      <c r="Y181" s="12">
        <v>733.97139029383277</v>
      </c>
      <c r="Z181" s="12"/>
      <c r="AA181" s="9">
        <f t="shared" si="20"/>
        <v>-76.999999999999886</v>
      </c>
      <c r="AB181" s="9">
        <f t="shared" si="21"/>
        <v>-120.62905402797048</v>
      </c>
      <c r="AC181" s="9">
        <f t="shared" si="22"/>
        <v>-4.0910070865805164</v>
      </c>
      <c r="AD181" s="9">
        <f t="shared" si="23"/>
        <v>2</v>
      </c>
      <c r="AE181" s="9">
        <f t="shared" si="24"/>
        <v>7</v>
      </c>
      <c r="AF181" s="9">
        <f t="shared" si="25"/>
        <v>0</v>
      </c>
      <c r="AG181" s="9">
        <f t="shared" si="26"/>
        <v>12.657263506992653</v>
      </c>
      <c r="AH181" s="9">
        <f t="shared" si="27"/>
        <v>26.06279760755848</v>
      </c>
      <c r="AI181" s="9"/>
      <c r="AJ181" s="7">
        <f t="shared" si="28"/>
        <v>-12.028609706167245</v>
      </c>
      <c r="AK181" s="7">
        <f t="shared" si="29"/>
        <v>-64.971390293832769</v>
      </c>
    </row>
    <row r="182" spans="1:37" x14ac:dyDescent="0.25">
      <c r="A182" s="11" t="s">
        <v>524</v>
      </c>
      <c r="B182" s="11" t="s">
        <v>525</v>
      </c>
      <c r="C182" s="12">
        <v>981</v>
      </c>
      <c r="D182" s="12">
        <v>887</v>
      </c>
      <c r="E182" s="12">
        <v>5</v>
      </c>
      <c r="F182" s="12">
        <v>20</v>
      </c>
      <c r="G182" s="12">
        <v>2</v>
      </c>
      <c r="H182" s="12">
        <v>1</v>
      </c>
      <c r="I182" s="12">
        <v>12</v>
      </c>
      <c r="J182" s="12">
        <v>54</v>
      </c>
      <c r="K182" s="12"/>
      <c r="L182" s="12">
        <v>67</v>
      </c>
      <c r="M182" s="12">
        <v>914</v>
      </c>
      <c r="N182" s="14"/>
      <c r="O182" s="12">
        <v>921.00000000000023</v>
      </c>
      <c r="P182" s="12">
        <v>915.24238468436022</v>
      </c>
      <c r="Q182" s="12">
        <v>0</v>
      </c>
      <c r="R182" s="12">
        <v>0</v>
      </c>
      <c r="S182" s="12">
        <v>0</v>
      </c>
      <c r="T182" s="12">
        <v>0</v>
      </c>
      <c r="U182" s="12">
        <v>1.2794700701422501</v>
      </c>
      <c r="V182" s="12">
        <v>4.4781452454978599</v>
      </c>
      <c r="W182" s="12"/>
      <c r="X182" s="12">
        <v>37.474216846357699</v>
      </c>
      <c r="Y182" s="12">
        <v>883.52578315364269</v>
      </c>
      <c r="Z182" s="12"/>
      <c r="AA182" s="9">
        <f t="shared" si="20"/>
        <v>59.999999999999773</v>
      </c>
      <c r="AB182" s="9">
        <f t="shared" si="21"/>
        <v>-28.242384684360218</v>
      </c>
      <c r="AC182" s="9">
        <f t="shared" si="22"/>
        <v>5</v>
      </c>
      <c r="AD182" s="9">
        <f t="shared" si="23"/>
        <v>20</v>
      </c>
      <c r="AE182" s="9">
        <f t="shared" si="24"/>
        <v>2</v>
      </c>
      <c r="AF182" s="9">
        <f t="shared" si="25"/>
        <v>1</v>
      </c>
      <c r="AG182" s="9">
        <f t="shared" si="26"/>
        <v>10.720529929857751</v>
      </c>
      <c r="AH182" s="9">
        <f t="shared" si="27"/>
        <v>49.521854754502144</v>
      </c>
      <c r="AI182" s="9"/>
      <c r="AJ182" s="7">
        <f t="shared" si="28"/>
        <v>29.525783153642301</v>
      </c>
      <c r="AK182" s="7">
        <f t="shared" si="29"/>
        <v>30.474216846357308</v>
      </c>
    </row>
    <row r="183" spans="1:37" x14ac:dyDescent="0.25">
      <c r="A183" s="11" t="s">
        <v>526</v>
      </c>
      <c r="B183" s="11" t="s">
        <v>527</v>
      </c>
      <c r="C183" s="12">
        <v>2346</v>
      </c>
      <c r="D183" s="12">
        <v>1524</v>
      </c>
      <c r="E183" s="12">
        <v>8</v>
      </c>
      <c r="F183" s="12">
        <v>24</v>
      </c>
      <c r="G183" s="12">
        <v>17</v>
      </c>
      <c r="H183" s="12">
        <v>1</v>
      </c>
      <c r="I183" s="12">
        <v>434</v>
      </c>
      <c r="J183" s="12">
        <v>338</v>
      </c>
      <c r="K183" s="12"/>
      <c r="L183" s="12">
        <v>965</v>
      </c>
      <c r="M183" s="12">
        <v>1381</v>
      </c>
      <c r="N183" s="14"/>
      <c r="O183" s="12">
        <v>2257.0000000000023</v>
      </c>
      <c r="P183" s="12">
        <v>2144.3678222541785</v>
      </c>
      <c r="Q183" s="12">
        <v>8.7714174119874748</v>
      </c>
      <c r="R183" s="12">
        <v>0</v>
      </c>
      <c r="S183" s="12">
        <v>16.762643400083533</v>
      </c>
      <c r="T183" s="12">
        <v>0</v>
      </c>
      <c r="U183" s="12">
        <v>42.905693424439534</v>
      </c>
      <c r="V183" s="12">
        <v>44.192423509311162</v>
      </c>
      <c r="W183" s="12"/>
      <c r="X183" s="12">
        <v>850.25972995785401</v>
      </c>
      <c r="Y183" s="12">
        <v>1406.7402700421483</v>
      </c>
      <c r="Z183" s="12"/>
      <c r="AA183" s="9">
        <f t="shared" si="20"/>
        <v>88.999999999997726</v>
      </c>
      <c r="AB183" s="9">
        <f t="shared" si="21"/>
        <v>-620.36782225417846</v>
      </c>
      <c r="AC183" s="9">
        <f t="shared" si="22"/>
        <v>-0.77141741198747482</v>
      </c>
      <c r="AD183" s="9">
        <f t="shared" si="23"/>
        <v>24</v>
      </c>
      <c r="AE183" s="9">
        <f t="shared" si="24"/>
        <v>0.23735659991646685</v>
      </c>
      <c r="AF183" s="9">
        <f t="shared" si="25"/>
        <v>1</v>
      </c>
      <c r="AG183" s="9">
        <f t="shared" si="26"/>
        <v>391.09430657556049</v>
      </c>
      <c r="AH183" s="9">
        <f t="shared" si="27"/>
        <v>293.80757649068886</v>
      </c>
      <c r="AI183" s="9"/>
      <c r="AJ183" s="7">
        <f t="shared" si="28"/>
        <v>114.74027004214599</v>
      </c>
      <c r="AK183" s="7">
        <f t="shared" si="29"/>
        <v>-25.740270042148268</v>
      </c>
    </row>
    <row r="184" spans="1:37" x14ac:dyDescent="0.25">
      <c r="A184" s="11" t="s">
        <v>528</v>
      </c>
      <c r="B184" s="11" t="s">
        <v>529</v>
      </c>
      <c r="C184" s="12">
        <v>51</v>
      </c>
      <c r="D184" s="12">
        <v>47</v>
      </c>
      <c r="E184" s="12">
        <v>0</v>
      </c>
      <c r="F184" s="12">
        <v>0</v>
      </c>
      <c r="G184" s="12">
        <v>1</v>
      </c>
      <c r="H184" s="12">
        <v>0</v>
      </c>
      <c r="I184" s="12">
        <v>0</v>
      </c>
      <c r="J184" s="12">
        <v>3</v>
      </c>
      <c r="K184" s="12"/>
      <c r="L184" s="12">
        <v>6</v>
      </c>
      <c r="M184" s="12">
        <v>45</v>
      </c>
      <c r="N184" s="14"/>
      <c r="O184" s="12">
        <v>35</v>
      </c>
      <c r="P184" s="12">
        <v>34.548710601719186</v>
      </c>
      <c r="Q184" s="12">
        <v>0</v>
      </c>
      <c r="R184" s="12">
        <v>0</v>
      </c>
      <c r="S184" s="12">
        <v>0</v>
      </c>
      <c r="T184" s="12">
        <v>0</v>
      </c>
      <c r="U184" s="12">
        <v>0.1002865329512893</v>
      </c>
      <c r="V184" s="12">
        <v>0.35100286532951153</v>
      </c>
      <c r="W184" s="12"/>
      <c r="X184" s="12">
        <v>1.1532951289398277</v>
      </c>
      <c r="Y184" s="12">
        <v>33.846704871060162</v>
      </c>
      <c r="Z184" s="12"/>
      <c r="AA184" s="9">
        <f t="shared" si="20"/>
        <v>16</v>
      </c>
      <c r="AB184" s="9">
        <f t="shared" si="21"/>
        <v>12.451289398280814</v>
      </c>
      <c r="AC184" s="9">
        <f t="shared" si="22"/>
        <v>0</v>
      </c>
      <c r="AD184" s="9">
        <f t="shared" si="23"/>
        <v>0</v>
      </c>
      <c r="AE184" s="9">
        <f t="shared" si="24"/>
        <v>1</v>
      </c>
      <c r="AF184" s="9">
        <f t="shared" si="25"/>
        <v>0</v>
      </c>
      <c r="AG184" s="9">
        <f t="shared" si="26"/>
        <v>-0.1002865329512893</v>
      </c>
      <c r="AH184" s="9">
        <f t="shared" si="27"/>
        <v>2.6489971346704886</v>
      </c>
      <c r="AI184" s="9"/>
      <c r="AJ184" s="7">
        <f t="shared" si="28"/>
        <v>4.8467048710601723</v>
      </c>
      <c r="AK184" s="7">
        <f t="shared" si="29"/>
        <v>11.153295128939838</v>
      </c>
    </row>
    <row r="185" spans="1:37" x14ac:dyDescent="0.25">
      <c r="A185" s="11" t="s">
        <v>530</v>
      </c>
      <c r="B185" s="11" t="s">
        <v>531</v>
      </c>
      <c r="C185" s="12">
        <v>7004</v>
      </c>
      <c r="D185" s="12">
        <v>5923</v>
      </c>
      <c r="E185" s="12">
        <v>55</v>
      </c>
      <c r="F185" s="12">
        <v>20</v>
      </c>
      <c r="G185" s="12">
        <v>166</v>
      </c>
      <c r="H185" s="12">
        <v>8</v>
      </c>
      <c r="I185" s="12">
        <v>340</v>
      </c>
      <c r="J185" s="12">
        <v>492</v>
      </c>
      <c r="K185" s="12"/>
      <c r="L185" s="12">
        <v>766</v>
      </c>
      <c r="M185" s="12">
        <v>6238</v>
      </c>
      <c r="N185" s="14"/>
      <c r="O185" s="12">
        <v>7411.0000000000009</v>
      </c>
      <c r="P185" s="12">
        <v>6676.6576794472776</v>
      </c>
      <c r="Q185" s="12">
        <v>45.750167612673266</v>
      </c>
      <c r="R185" s="12">
        <v>17.50970991777799</v>
      </c>
      <c r="S185" s="12">
        <v>316.23509796962117</v>
      </c>
      <c r="T185" s="12">
        <v>0</v>
      </c>
      <c r="U185" s="12">
        <v>214.8612432533817</v>
      </c>
      <c r="V185" s="12">
        <v>139.98610179927451</v>
      </c>
      <c r="W185" s="12"/>
      <c r="X185" s="12">
        <v>482.81106329263247</v>
      </c>
      <c r="Y185" s="12">
        <v>6928.18893670737</v>
      </c>
      <c r="Z185" s="12"/>
      <c r="AA185" s="9">
        <f t="shared" si="20"/>
        <v>-407.00000000000091</v>
      </c>
      <c r="AB185" s="9">
        <f t="shared" si="21"/>
        <v>-753.65767944727759</v>
      </c>
      <c r="AC185" s="9">
        <f t="shared" si="22"/>
        <v>9.2498323873267339</v>
      </c>
      <c r="AD185" s="9">
        <f t="shared" si="23"/>
        <v>2.4902900822220104</v>
      </c>
      <c r="AE185" s="9">
        <f t="shared" si="24"/>
        <v>-150.23509796962117</v>
      </c>
      <c r="AF185" s="9">
        <f t="shared" si="25"/>
        <v>8</v>
      </c>
      <c r="AG185" s="9">
        <f t="shared" si="26"/>
        <v>125.1387567466183</v>
      </c>
      <c r="AH185" s="9">
        <f t="shared" si="27"/>
        <v>352.01389820072552</v>
      </c>
      <c r="AI185" s="9"/>
      <c r="AJ185" s="7">
        <f t="shared" si="28"/>
        <v>283.18893670736753</v>
      </c>
      <c r="AK185" s="7">
        <f t="shared" si="29"/>
        <v>-690.18893670736998</v>
      </c>
    </row>
    <row r="186" spans="1:37" x14ac:dyDescent="0.25">
      <c r="A186" s="11" t="s">
        <v>532</v>
      </c>
      <c r="B186" s="11" t="s">
        <v>533</v>
      </c>
      <c r="C186" s="12">
        <v>3096</v>
      </c>
      <c r="D186" s="12">
        <v>2711</v>
      </c>
      <c r="E186" s="12">
        <v>23</v>
      </c>
      <c r="F186" s="12">
        <v>5</v>
      </c>
      <c r="G186" s="12">
        <v>41</v>
      </c>
      <c r="H186" s="12">
        <v>1</v>
      </c>
      <c r="I186" s="12">
        <v>101</v>
      </c>
      <c r="J186" s="12">
        <v>214</v>
      </c>
      <c r="K186" s="12"/>
      <c r="L186" s="12">
        <v>261</v>
      </c>
      <c r="M186" s="12">
        <v>2835</v>
      </c>
      <c r="N186" s="14"/>
      <c r="O186" s="12">
        <v>2779.0000000000009</v>
      </c>
      <c r="P186" s="12">
        <v>2737.0108952639571</v>
      </c>
      <c r="Q186" s="12">
        <v>3.2266945910752813</v>
      </c>
      <c r="R186" s="12">
        <v>0</v>
      </c>
      <c r="S186" s="12">
        <v>0</v>
      </c>
      <c r="T186" s="12">
        <v>0</v>
      </c>
      <c r="U186" s="12">
        <v>38.720335092903447</v>
      </c>
      <c r="V186" s="12">
        <v>4.2075052065438441E-2</v>
      </c>
      <c r="W186" s="12"/>
      <c r="X186" s="12">
        <v>111.91538897810753</v>
      </c>
      <c r="Y186" s="12">
        <v>2667.0846110218945</v>
      </c>
      <c r="Z186" s="12"/>
      <c r="AA186" s="9">
        <f t="shared" si="20"/>
        <v>316.99999999999909</v>
      </c>
      <c r="AB186" s="9">
        <f t="shared" si="21"/>
        <v>-26.010895263957082</v>
      </c>
      <c r="AC186" s="9">
        <f t="shared" si="22"/>
        <v>19.77330540892472</v>
      </c>
      <c r="AD186" s="9">
        <f t="shared" si="23"/>
        <v>5</v>
      </c>
      <c r="AE186" s="9">
        <f t="shared" si="24"/>
        <v>41</v>
      </c>
      <c r="AF186" s="9">
        <f t="shared" si="25"/>
        <v>1</v>
      </c>
      <c r="AG186" s="9">
        <f t="shared" si="26"/>
        <v>62.279664907096553</v>
      </c>
      <c r="AH186" s="9">
        <f t="shared" si="27"/>
        <v>213.95792494793457</v>
      </c>
      <c r="AI186" s="9"/>
      <c r="AJ186" s="7">
        <f t="shared" si="28"/>
        <v>149.08461102189247</v>
      </c>
      <c r="AK186" s="7">
        <f t="shared" si="29"/>
        <v>167.91538897810551</v>
      </c>
    </row>
    <row r="187" spans="1:37" x14ac:dyDescent="0.25">
      <c r="A187" s="11" t="s">
        <v>534</v>
      </c>
      <c r="B187" s="11" t="s">
        <v>535</v>
      </c>
      <c r="C187" s="12">
        <v>445</v>
      </c>
      <c r="D187" s="12">
        <v>226</v>
      </c>
      <c r="E187" s="12">
        <v>0</v>
      </c>
      <c r="F187" s="12">
        <v>18</v>
      </c>
      <c r="G187" s="12">
        <v>0</v>
      </c>
      <c r="H187" s="12">
        <v>0</v>
      </c>
      <c r="I187" s="12">
        <v>121</v>
      </c>
      <c r="J187" s="12">
        <v>80</v>
      </c>
      <c r="K187" s="12"/>
      <c r="L187" s="12">
        <v>314</v>
      </c>
      <c r="M187" s="12">
        <v>131</v>
      </c>
      <c r="N187" s="14"/>
      <c r="O187" s="12">
        <v>495</v>
      </c>
      <c r="P187" s="12">
        <v>483.84221311475437</v>
      </c>
      <c r="Q187" s="12">
        <v>0</v>
      </c>
      <c r="R187" s="12">
        <v>0</v>
      </c>
      <c r="S187" s="12">
        <v>5.0717213114754287</v>
      </c>
      <c r="T187" s="12">
        <v>0</v>
      </c>
      <c r="U187" s="12">
        <v>6.0860655737704823</v>
      </c>
      <c r="V187" s="12">
        <v>0</v>
      </c>
      <c r="W187" s="12"/>
      <c r="X187" s="12">
        <v>308.36065573770492</v>
      </c>
      <c r="Y187" s="12">
        <v>186.63934426229505</v>
      </c>
      <c r="Z187" s="12"/>
      <c r="AA187" s="9">
        <f t="shared" si="20"/>
        <v>-50</v>
      </c>
      <c r="AB187" s="9">
        <f t="shared" si="21"/>
        <v>-257.84221311475437</v>
      </c>
      <c r="AC187" s="9">
        <f t="shared" si="22"/>
        <v>0</v>
      </c>
      <c r="AD187" s="9">
        <f t="shared" si="23"/>
        <v>18</v>
      </c>
      <c r="AE187" s="9">
        <f t="shared" si="24"/>
        <v>-5.0717213114754287</v>
      </c>
      <c r="AF187" s="9">
        <f t="shared" si="25"/>
        <v>0</v>
      </c>
      <c r="AG187" s="9">
        <f t="shared" si="26"/>
        <v>114.91393442622952</v>
      </c>
      <c r="AH187" s="9">
        <f t="shared" si="27"/>
        <v>80</v>
      </c>
      <c r="AI187" s="9"/>
      <c r="AJ187" s="7">
        <f t="shared" si="28"/>
        <v>5.6393442622950829</v>
      </c>
      <c r="AK187" s="7">
        <f t="shared" si="29"/>
        <v>-55.639344262295054</v>
      </c>
    </row>
    <row r="188" spans="1:37" x14ac:dyDescent="0.25">
      <c r="A188" s="11" t="s">
        <v>536</v>
      </c>
      <c r="B188" s="11" t="s">
        <v>537</v>
      </c>
      <c r="C188" s="12">
        <v>56</v>
      </c>
      <c r="D188" s="12">
        <v>33</v>
      </c>
      <c r="E188" s="12">
        <v>0</v>
      </c>
      <c r="F188" s="12">
        <v>4</v>
      </c>
      <c r="G188" s="12">
        <v>0</v>
      </c>
      <c r="H188" s="12">
        <v>0</v>
      </c>
      <c r="I188" s="12">
        <v>13</v>
      </c>
      <c r="J188" s="12">
        <v>6</v>
      </c>
      <c r="K188" s="12"/>
      <c r="L188" s="12">
        <v>21</v>
      </c>
      <c r="M188" s="12">
        <v>35</v>
      </c>
      <c r="N188" s="14"/>
      <c r="O188" s="12">
        <v>78</v>
      </c>
      <c r="P188" s="12">
        <v>77.050709939148106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0.94929006085192491</v>
      </c>
      <c r="W188" s="12"/>
      <c r="X188" s="12">
        <v>10.758620689655173</v>
      </c>
      <c r="Y188" s="12">
        <v>67.241379310344826</v>
      </c>
      <c r="Z188" s="12"/>
      <c r="AA188" s="9">
        <f t="shared" si="20"/>
        <v>-22</v>
      </c>
      <c r="AB188" s="9">
        <f t="shared" si="21"/>
        <v>-44.050709939148106</v>
      </c>
      <c r="AC188" s="9">
        <f t="shared" si="22"/>
        <v>0</v>
      </c>
      <c r="AD188" s="9">
        <f t="shared" si="23"/>
        <v>4</v>
      </c>
      <c r="AE188" s="9">
        <f t="shared" si="24"/>
        <v>0</v>
      </c>
      <c r="AF188" s="9">
        <f t="shared" si="25"/>
        <v>0</v>
      </c>
      <c r="AG188" s="9">
        <f t="shared" si="26"/>
        <v>13</v>
      </c>
      <c r="AH188" s="9">
        <f t="shared" si="27"/>
        <v>5.0507099391480752</v>
      </c>
      <c r="AI188" s="9"/>
      <c r="AJ188" s="7">
        <f t="shared" si="28"/>
        <v>10.241379310344827</v>
      </c>
      <c r="AK188" s="7">
        <f t="shared" si="29"/>
        <v>-32.241379310344826</v>
      </c>
    </row>
    <row r="189" spans="1:37" x14ac:dyDescent="0.25">
      <c r="A189" s="11" t="s">
        <v>538</v>
      </c>
      <c r="B189" s="11" t="s">
        <v>539</v>
      </c>
      <c r="C189" s="12">
        <v>837</v>
      </c>
      <c r="D189" s="12">
        <v>486</v>
      </c>
      <c r="E189" s="12">
        <v>3</v>
      </c>
      <c r="F189" s="12">
        <v>10</v>
      </c>
      <c r="G189" s="12">
        <v>7</v>
      </c>
      <c r="H189" s="12">
        <v>0</v>
      </c>
      <c r="I189" s="12">
        <v>196</v>
      </c>
      <c r="J189" s="12">
        <v>135</v>
      </c>
      <c r="K189" s="12"/>
      <c r="L189" s="12">
        <v>422</v>
      </c>
      <c r="M189" s="12">
        <v>415</v>
      </c>
      <c r="N189" s="14"/>
      <c r="O189" s="12">
        <v>778.00000000000034</v>
      </c>
      <c r="P189" s="12">
        <v>770.86238532110099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7.1376146788990846</v>
      </c>
      <c r="W189" s="12"/>
      <c r="X189" s="12">
        <v>451.45412844036696</v>
      </c>
      <c r="Y189" s="12">
        <v>326.54587155963281</v>
      </c>
      <c r="Z189" s="12"/>
      <c r="AA189" s="9">
        <f t="shared" si="20"/>
        <v>58.999999999999659</v>
      </c>
      <c r="AB189" s="9">
        <f t="shared" si="21"/>
        <v>-284.86238532110099</v>
      </c>
      <c r="AC189" s="9">
        <f t="shared" si="22"/>
        <v>3</v>
      </c>
      <c r="AD189" s="9">
        <f t="shared" si="23"/>
        <v>10</v>
      </c>
      <c r="AE189" s="9">
        <f t="shared" si="24"/>
        <v>7</v>
      </c>
      <c r="AF189" s="9">
        <f t="shared" si="25"/>
        <v>0</v>
      </c>
      <c r="AG189" s="9">
        <f t="shared" si="26"/>
        <v>196</v>
      </c>
      <c r="AH189" s="9">
        <f t="shared" si="27"/>
        <v>127.86238532110092</v>
      </c>
      <c r="AI189" s="9"/>
      <c r="AJ189" s="7">
        <f t="shared" si="28"/>
        <v>-29.454128440366958</v>
      </c>
      <c r="AK189" s="7">
        <f t="shared" si="29"/>
        <v>88.454128440367185</v>
      </c>
    </row>
    <row r="190" spans="1:37" x14ac:dyDescent="0.25">
      <c r="A190" s="11" t="s">
        <v>540</v>
      </c>
      <c r="B190" s="11" t="s">
        <v>541</v>
      </c>
      <c r="C190" s="12">
        <v>7687</v>
      </c>
      <c r="D190" s="12">
        <v>5037</v>
      </c>
      <c r="E190" s="12">
        <v>98</v>
      </c>
      <c r="F190" s="12">
        <v>201</v>
      </c>
      <c r="G190" s="12">
        <v>22</v>
      </c>
      <c r="H190" s="12">
        <v>6</v>
      </c>
      <c r="I190" s="12">
        <v>1303</v>
      </c>
      <c r="J190" s="12">
        <v>1020</v>
      </c>
      <c r="K190" s="12"/>
      <c r="L190" s="12">
        <v>3266</v>
      </c>
      <c r="M190" s="12">
        <v>4421</v>
      </c>
      <c r="N190" s="14"/>
      <c r="O190" s="12">
        <v>7472.9999999999973</v>
      </c>
      <c r="P190" s="12">
        <v>6943.0240428533416</v>
      </c>
      <c r="Q190" s="12">
        <v>99.924586218708612</v>
      </c>
      <c r="R190" s="12">
        <v>153.55362082515961</v>
      </c>
      <c r="S190" s="12">
        <v>32.247843225866283</v>
      </c>
      <c r="T190" s="12">
        <v>0</v>
      </c>
      <c r="U190" s="12">
        <v>86.085462441406634</v>
      </c>
      <c r="V190" s="12">
        <v>158.16444443550978</v>
      </c>
      <c r="W190" s="12"/>
      <c r="X190" s="12">
        <v>3129.022132400687</v>
      </c>
      <c r="Y190" s="12">
        <v>4343.9778675993084</v>
      </c>
      <c r="Z190" s="12"/>
      <c r="AA190" s="9">
        <f t="shared" si="20"/>
        <v>214.00000000000273</v>
      </c>
      <c r="AB190" s="9">
        <f t="shared" si="21"/>
        <v>-1906.0240428533416</v>
      </c>
      <c r="AC190" s="9">
        <f t="shared" si="22"/>
        <v>-1.9245862187086118</v>
      </c>
      <c r="AD190" s="9">
        <f t="shared" si="23"/>
        <v>47.446379174840388</v>
      </c>
      <c r="AE190" s="9">
        <f t="shared" si="24"/>
        <v>-10.247843225866283</v>
      </c>
      <c r="AF190" s="9">
        <f t="shared" si="25"/>
        <v>6</v>
      </c>
      <c r="AG190" s="9">
        <f t="shared" si="26"/>
        <v>1216.9145375585933</v>
      </c>
      <c r="AH190" s="9">
        <f t="shared" si="27"/>
        <v>861.83555556449028</v>
      </c>
      <c r="AI190" s="9"/>
      <c r="AJ190" s="7">
        <f t="shared" si="28"/>
        <v>136.97786759931296</v>
      </c>
      <c r="AK190" s="7">
        <f t="shared" si="29"/>
        <v>77.022132400691589</v>
      </c>
    </row>
    <row r="191" spans="1:37" x14ac:dyDescent="0.25">
      <c r="A191" s="11" t="s">
        <v>542</v>
      </c>
      <c r="B191" s="11" t="s">
        <v>543</v>
      </c>
      <c r="C191" s="12">
        <v>437</v>
      </c>
      <c r="D191" s="12">
        <v>354</v>
      </c>
      <c r="E191" s="12">
        <v>1</v>
      </c>
      <c r="F191" s="12">
        <v>4</v>
      </c>
      <c r="G191" s="12">
        <v>1</v>
      </c>
      <c r="H191" s="12">
        <v>0</v>
      </c>
      <c r="I191" s="12">
        <v>32</v>
      </c>
      <c r="J191" s="12">
        <v>45</v>
      </c>
      <c r="K191" s="12"/>
      <c r="L191" s="12">
        <v>113</v>
      </c>
      <c r="M191" s="12">
        <v>324</v>
      </c>
      <c r="N191" s="14"/>
      <c r="O191" s="12">
        <v>391.99999999999994</v>
      </c>
      <c r="P191" s="12">
        <v>368.25997045790223</v>
      </c>
      <c r="Q191" s="12">
        <v>0</v>
      </c>
      <c r="R191" s="12">
        <v>0</v>
      </c>
      <c r="S191" s="12">
        <v>15.054652880354491</v>
      </c>
      <c r="T191" s="12">
        <v>0</v>
      </c>
      <c r="U191" s="12">
        <v>8.6853766617429873</v>
      </c>
      <c r="V191" s="12">
        <v>0</v>
      </c>
      <c r="W191" s="12"/>
      <c r="X191" s="12">
        <v>27.793205317577538</v>
      </c>
      <c r="Y191" s="12">
        <v>364.20679468242241</v>
      </c>
      <c r="Z191" s="12"/>
      <c r="AA191" s="9">
        <f t="shared" si="20"/>
        <v>45.000000000000057</v>
      </c>
      <c r="AB191" s="9">
        <f t="shared" si="21"/>
        <v>-14.259970457902227</v>
      </c>
      <c r="AC191" s="9">
        <f t="shared" si="22"/>
        <v>1</v>
      </c>
      <c r="AD191" s="9">
        <f t="shared" si="23"/>
        <v>4</v>
      </c>
      <c r="AE191" s="9">
        <f t="shared" si="24"/>
        <v>-14.054652880354491</v>
      </c>
      <c r="AF191" s="9">
        <f t="shared" si="25"/>
        <v>0</v>
      </c>
      <c r="AG191" s="9">
        <f t="shared" si="26"/>
        <v>23.314623338257014</v>
      </c>
      <c r="AH191" s="9">
        <f t="shared" si="27"/>
        <v>45</v>
      </c>
      <c r="AI191" s="9"/>
      <c r="AJ191" s="7">
        <f t="shared" si="28"/>
        <v>85.206794682422469</v>
      </c>
      <c r="AK191" s="7">
        <f t="shared" si="29"/>
        <v>-40.206794682422412</v>
      </c>
    </row>
    <row r="192" spans="1:37" x14ac:dyDescent="0.25">
      <c r="A192" s="11" t="s">
        <v>544</v>
      </c>
      <c r="B192" s="11" t="s">
        <v>545</v>
      </c>
      <c r="C192" s="12">
        <v>305</v>
      </c>
      <c r="D192" s="12">
        <v>212</v>
      </c>
      <c r="E192" s="12">
        <v>4</v>
      </c>
      <c r="F192" s="12">
        <v>21</v>
      </c>
      <c r="G192" s="12">
        <v>4</v>
      </c>
      <c r="H192" s="12">
        <v>1</v>
      </c>
      <c r="I192" s="12">
        <v>17</v>
      </c>
      <c r="J192" s="12">
        <v>46</v>
      </c>
      <c r="K192" s="12"/>
      <c r="L192" s="12">
        <v>122</v>
      </c>
      <c r="M192" s="12">
        <v>183</v>
      </c>
      <c r="N192" s="14"/>
      <c r="O192" s="12">
        <v>359.99999999999994</v>
      </c>
      <c r="P192" s="12">
        <v>345.22678185745133</v>
      </c>
      <c r="Q192" s="12">
        <v>2.3326133909287252</v>
      </c>
      <c r="R192" s="12">
        <v>1.5550755939524841</v>
      </c>
      <c r="S192" s="12">
        <v>0</v>
      </c>
      <c r="T192" s="12">
        <v>0</v>
      </c>
      <c r="U192" s="12">
        <v>0.77753779697624015</v>
      </c>
      <c r="V192" s="12">
        <v>10.107991360691134</v>
      </c>
      <c r="W192" s="12"/>
      <c r="X192" s="12">
        <v>58.315334773218147</v>
      </c>
      <c r="Y192" s="12">
        <v>301.68466522678187</v>
      </c>
      <c r="Z192" s="12"/>
      <c r="AA192" s="9">
        <f t="shared" si="20"/>
        <v>-54.999999999999943</v>
      </c>
      <c r="AB192" s="9">
        <f t="shared" si="21"/>
        <v>-133.22678185745133</v>
      </c>
      <c r="AC192" s="9">
        <f t="shared" si="22"/>
        <v>1.6673866090712748</v>
      </c>
      <c r="AD192" s="9">
        <f t="shared" si="23"/>
        <v>19.444924406047516</v>
      </c>
      <c r="AE192" s="9">
        <f t="shared" si="24"/>
        <v>4</v>
      </c>
      <c r="AF192" s="9">
        <f t="shared" si="25"/>
        <v>1</v>
      </c>
      <c r="AG192" s="9">
        <f t="shared" si="26"/>
        <v>16.22246220302376</v>
      </c>
      <c r="AH192" s="9">
        <f t="shared" si="27"/>
        <v>35.89200863930887</v>
      </c>
      <c r="AI192" s="9"/>
      <c r="AJ192" s="7">
        <f t="shared" si="28"/>
        <v>63.684665226781853</v>
      </c>
      <c r="AK192" s="7">
        <f t="shared" si="29"/>
        <v>-118.68466522678187</v>
      </c>
    </row>
    <row r="193" spans="1:37" x14ac:dyDescent="0.25">
      <c r="A193" s="11" t="s">
        <v>546</v>
      </c>
      <c r="B193" s="11" t="s">
        <v>547</v>
      </c>
      <c r="C193" s="12">
        <v>111876</v>
      </c>
      <c r="D193" s="12">
        <v>66342</v>
      </c>
      <c r="E193" s="12">
        <v>3044</v>
      </c>
      <c r="F193" s="12">
        <v>3073</v>
      </c>
      <c r="G193" s="12">
        <v>1197</v>
      </c>
      <c r="H193" s="12">
        <v>156</v>
      </c>
      <c r="I193" s="12">
        <v>16428</v>
      </c>
      <c r="J193" s="12">
        <v>21636</v>
      </c>
      <c r="K193" s="12"/>
      <c r="L193" s="12">
        <v>55133</v>
      </c>
      <c r="M193" s="12">
        <v>56743</v>
      </c>
      <c r="N193" s="14"/>
      <c r="O193" s="12">
        <v>112337.00000000077</v>
      </c>
      <c r="P193" s="12">
        <v>84997.542163986727</v>
      </c>
      <c r="Q193" s="12">
        <v>2957.2143312713383</v>
      </c>
      <c r="R193" s="12">
        <v>5618.2096671926038</v>
      </c>
      <c r="S193" s="12">
        <v>947.91398688362972</v>
      </c>
      <c r="T193" s="12">
        <v>97.132757761285035</v>
      </c>
      <c r="U193" s="12">
        <v>12549.772215407615</v>
      </c>
      <c r="V193" s="12">
        <v>5169.2148774972629</v>
      </c>
      <c r="W193" s="12"/>
      <c r="X193" s="12">
        <v>57071.966980022466</v>
      </c>
      <c r="Y193" s="12">
        <v>55265.033019977862</v>
      </c>
      <c r="Z193" s="12"/>
      <c r="AA193" s="9">
        <f t="shared" si="20"/>
        <v>-461.00000000077125</v>
      </c>
      <c r="AB193" s="9">
        <f t="shared" si="21"/>
        <v>-18655.542163986727</v>
      </c>
      <c r="AC193" s="9">
        <f t="shared" si="22"/>
        <v>86.785668728661676</v>
      </c>
      <c r="AD193" s="9">
        <f t="shared" si="23"/>
        <v>-2545.2096671926038</v>
      </c>
      <c r="AE193" s="9">
        <f t="shared" si="24"/>
        <v>249.08601311637028</v>
      </c>
      <c r="AF193" s="9">
        <f t="shared" si="25"/>
        <v>58.867242238714965</v>
      </c>
      <c r="AG193" s="9">
        <f t="shared" si="26"/>
        <v>3878.2277845923854</v>
      </c>
      <c r="AH193" s="9">
        <f t="shared" si="27"/>
        <v>16466.785122502737</v>
      </c>
      <c r="AI193" s="9"/>
      <c r="AJ193" s="7">
        <f t="shared" si="28"/>
        <v>-1938.9669800224656</v>
      </c>
      <c r="AK193" s="7">
        <f t="shared" si="29"/>
        <v>1477.9669800221382</v>
      </c>
    </row>
    <row r="194" spans="1:37" x14ac:dyDescent="0.25">
      <c r="A194" s="11" t="s">
        <v>548</v>
      </c>
      <c r="B194" s="11" t="s">
        <v>549</v>
      </c>
      <c r="C194" s="12">
        <v>206</v>
      </c>
      <c r="D194" s="12">
        <v>180</v>
      </c>
      <c r="E194" s="12">
        <v>4</v>
      </c>
      <c r="F194" s="12">
        <v>0</v>
      </c>
      <c r="G194" s="12">
        <v>0</v>
      </c>
      <c r="H194" s="12">
        <v>0</v>
      </c>
      <c r="I194" s="12">
        <v>4</v>
      </c>
      <c r="J194" s="12">
        <v>18</v>
      </c>
      <c r="K194" s="12"/>
      <c r="L194" s="12">
        <v>32</v>
      </c>
      <c r="M194" s="12">
        <v>174</v>
      </c>
      <c r="N194" s="14"/>
      <c r="O194" s="12">
        <v>160.99999999999997</v>
      </c>
      <c r="P194" s="12">
        <v>154.72883895131091</v>
      </c>
      <c r="Q194" s="12">
        <v>0</v>
      </c>
      <c r="R194" s="12">
        <v>1.326591760299626</v>
      </c>
      <c r="S194" s="12">
        <v>0</v>
      </c>
      <c r="T194" s="12">
        <v>0</v>
      </c>
      <c r="U194" s="12">
        <v>0</v>
      </c>
      <c r="V194" s="12">
        <v>4.9445692883895154</v>
      </c>
      <c r="W194" s="12"/>
      <c r="X194" s="12">
        <v>27.134831460674157</v>
      </c>
      <c r="Y194" s="12">
        <v>133.86516853932582</v>
      </c>
      <c r="Z194" s="12"/>
      <c r="AA194" s="9">
        <f t="shared" si="20"/>
        <v>45.000000000000028</v>
      </c>
      <c r="AB194" s="9">
        <f t="shared" si="21"/>
        <v>25.271161048689095</v>
      </c>
      <c r="AC194" s="9">
        <f t="shared" si="22"/>
        <v>4</v>
      </c>
      <c r="AD194" s="9">
        <f t="shared" si="23"/>
        <v>-1.326591760299626</v>
      </c>
      <c r="AE194" s="9">
        <f t="shared" si="24"/>
        <v>0</v>
      </c>
      <c r="AF194" s="9">
        <f t="shared" si="25"/>
        <v>0</v>
      </c>
      <c r="AG194" s="9">
        <f t="shared" si="26"/>
        <v>4</v>
      </c>
      <c r="AH194" s="9">
        <f t="shared" si="27"/>
        <v>13.055430711610484</v>
      </c>
      <c r="AI194" s="9"/>
      <c r="AJ194" s="7">
        <f t="shared" si="28"/>
        <v>4.8651685393258433</v>
      </c>
      <c r="AK194" s="7">
        <f t="shared" si="29"/>
        <v>40.134831460674178</v>
      </c>
    </row>
    <row r="195" spans="1:37" x14ac:dyDescent="0.25">
      <c r="A195" s="11" t="s">
        <v>550</v>
      </c>
      <c r="B195" s="11" t="s">
        <v>551</v>
      </c>
      <c r="C195" s="12">
        <v>2374</v>
      </c>
      <c r="D195" s="12">
        <v>2052</v>
      </c>
      <c r="E195" s="12">
        <v>14</v>
      </c>
      <c r="F195" s="12">
        <v>18</v>
      </c>
      <c r="G195" s="12">
        <v>7</v>
      </c>
      <c r="H195" s="12">
        <v>2</v>
      </c>
      <c r="I195" s="12">
        <v>96</v>
      </c>
      <c r="J195" s="12">
        <v>185</v>
      </c>
      <c r="K195" s="12"/>
      <c r="L195" s="12">
        <v>258</v>
      </c>
      <c r="M195" s="12">
        <v>2116</v>
      </c>
      <c r="N195" s="14"/>
      <c r="O195" s="12">
        <v>2243.9999999999995</v>
      </c>
      <c r="P195" s="12">
        <v>2079.1677673063155</v>
      </c>
      <c r="Q195" s="12">
        <v>5.3292242452443149E-3</v>
      </c>
      <c r="R195" s="12">
        <v>27.005670874372761</v>
      </c>
      <c r="S195" s="12">
        <v>0</v>
      </c>
      <c r="T195" s="12">
        <v>0</v>
      </c>
      <c r="U195" s="12">
        <v>0</v>
      </c>
      <c r="V195" s="12">
        <v>137.82123259506662</v>
      </c>
      <c r="W195" s="12"/>
      <c r="X195" s="12">
        <v>306.1753771524626</v>
      </c>
      <c r="Y195" s="12">
        <v>1937.8246228475377</v>
      </c>
      <c r="Z195" s="12"/>
      <c r="AA195" s="9">
        <f t="shared" ref="AA195:AA253" si="30">C195-O195</f>
        <v>130.00000000000045</v>
      </c>
      <c r="AB195" s="9">
        <f t="shared" ref="AB195:AB253" si="31">D195-P195</f>
        <v>-27.167767306315454</v>
      </c>
      <c r="AC195" s="9">
        <f t="shared" ref="AC195:AC253" si="32">E195-Q195</f>
        <v>13.994670775754756</v>
      </c>
      <c r="AD195" s="9">
        <f t="shared" ref="AD195:AD253" si="33">F195-R195</f>
        <v>-9.0056708743727611</v>
      </c>
      <c r="AE195" s="9">
        <f t="shared" ref="AE195:AE253" si="34">G195-S195</f>
        <v>7</v>
      </c>
      <c r="AF195" s="9">
        <f t="shared" ref="AF195:AF253" si="35">H195-T195</f>
        <v>2</v>
      </c>
      <c r="AG195" s="9">
        <f t="shared" ref="AG195:AG253" si="36">I195-U195</f>
        <v>96</v>
      </c>
      <c r="AH195" s="9">
        <f t="shared" ref="AH195:AH253" si="37">J195-V195</f>
        <v>47.178767404933382</v>
      </c>
      <c r="AI195" s="9"/>
      <c r="AJ195" s="7">
        <f t="shared" ref="AJ195:AJ253" si="38">L195-X195</f>
        <v>-48.175377152462602</v>
      </c>
      <c r="AK195" s="7">
        <f t="shared" ref="AK195:AK253" si="39">M195-Y195</f>
        <v>178.17537715246226</v>
      </c>
    </row>
    <row r="196" spans="1:37" x14ac:dyDescent="0.25">
      <c r="A196" s="11" t="s">
        <v>552</v>
      </c>
      <c r="B196" s="11" t="s">
        <v>553</v>
      </c>
      <c r="C196" s="12">
        <v>2299</v>
      </c>
      <c r="D196" s="12">
        <v>1979</v>
      </c>
      <c r="E196" s="12">
        <v>15</v>
      </c>
      <c r="F196" s="12">
        <v>23</v>
      </c>
      <c r="G196" s="12">
        <v>14</v>
      </c>
      <c r="H196" s="12">
        <v>0</v>
      </c>
      <c r="I196" s="12">
        <v>127</v>
      </c>
      <c r="J196" s="12">
        <v>141</v>
      </c>
      <c r="K196" s="12"/>
      <c r="L196" s="12">
        <v>264</v>
      </c>
      <c r="M196" s="12">
        <v>2035</v>
      </c>
      <c r="N196" s="14"/>
      <c r="O196" s="12">
        <v>2178.0000000000005</v>
      </c>
      <c r="P196" s="12">
        <v>1895.2615678978325</v>
      </c>
      <c r="Q196" s="12">
        <v>31.053119858147546</v>
      </c>
      <c r="R196" s="12">
        <v>43.927846417380415</v>
      </c>
      <c r="S196" s="12">
        <v>0.66684200380228853</v>
      </c>
      <c r="T196" s="12">
        <v>0</v>
      </c>
      <c r="U196" s="12">
        <v>15.887627341513399</v>
      </c>
      <c r="V196" s="12">
        <v>191.20299648132482</v>
      </c>
      <c r="W196" s="12"/>
      <c r="X196" s="12">
        <v>210.31798620726977</v>
      </c>
      <c r="Y196" s="12">
        <v>1967.6820137927314</v>
      </c>
      <c r="Z196" s="12"/>
      <c r="AA196" s="9">
        <f t="shared" si="30"/>
        <v>120.99999999999955</v>
      </c>
      <c r="AB196" s="9">
        <f t="shared" si="31"/>
        <v>83.738432102167508</v>
      </c>
      <c r="AC196" s="9">
        <f t="shared" si="32"/>
        <v>-16.053119858147546</v>
      </c>
      <c r="AD196" s="9">
        <f t="shared" si="33"/>
        <v>-20.927846417380415</v>
      </c>
      <c r="AE196" s="9">
        <f t="shared" si="34"/>
        <v>13.333157996197711</v>
      </c>
      <c r="AF196" s="9">
        <f t="shared" si="35"/>
        <v>0</v>
      </c>
      <c r="AG196" s="9">
        <f t="shared" si="36"/>
        <v>111.11237265848661</v>
      </c>
      <c r="AH196" s="9">
        <f t="shared" si="37"/>
        <v>-50.202996481324817</v>
      </c>
      <c r="AI196" s="9"/>
      <c r="AJ196" s="7">
        <f t="shared" si="38"/>
        <v>53.682013792730231</v>
      </c>
      <c r="AK196" s="7">
        <f t="shared" si="39"/>
        <v>67.317986207268632</v>
      </c>
    </row>
    <row r="197" spans="1:37" x14ac:dyDescent="0.25">
      <c r="A197" s="11" t="s">
        <v>554</v>
      </c>
      <c r="B197" s="11" t="s">
        <v>555</v>
      </c>
      <c r="C197" s="12">
        <v>1458</v>
      </c>
      <c r="D197" s="12">
        <v>961</v>
      </c>
      <c r="E197" s="12">
        <v>6</v>
      </c>
      <c r="F197" s="12">
        <v>31</v>
      </c>
      <c r="G197" s="12">
        <v>1</v>
      </c>
      <c r="H197" s="12">
        <v>2</v>
      </c>
      <c r="I197" s="12">
        <v>201</v>
      </c>
      <c r="J197" s="12">
        <v>256</v>
      </c>
      <c r="K197" s="12"/>
      <c r="L197" s="12">
        <v>706</v>
      </c>
      <c r="M197" s="12">
        <v>752</v>
      </c>
      <c r="N197" s="14"/>
      <c r="O197" s="12">
        <v>1550.0000000000005</v>
      </c>
      <c r="P197" s="12">
        <v>1254.5172492733996</v>
      </c>
      <c r="Q197" s="12">
        <v>64.247430830108883</v>
      </c>
      <c r="R197" s="12">
        <v>68.077425159649209</v>
      </c>
      <c r="S197" s="12">
        <v>0</v>
      </c>
      <c r="T197" s="12">
        <v>7.6042734289236904</v>
      </c>
      <c r="U197" s="12">
        <v>125.47926018264567</v>
      </c>
      <c r="V197" s="12">
        <v>30.074361125272549</v>
      </c>
      <c r="W197" s="12"/>
      <c r="X197" s="12">
        <v>844.43216271346478</v>
      </c>
      <c r="Y197" s="12">
        <v>705.56783728653329</v>
      </c>
      <c r="Z197" s="12"/>
      <c r="AA197" s="9">
        <f t="shared" si="30"/>
        <v>-92.000000000000455</v>
      </c>
      <c r="AB197" s="9">
        <f t="shared" si="31"/>
        <v>-293.51724927339956</v>
      </c>
      <c r="AC197" s="9">
        <f t="shared" si="32"/>
        <v>-58.247430830108883</v>
      </c>
      <c r="AD197" s="9">
        <f t="shared" si="33"/>
        <v>-37.077425159649209</v>
      </c>
      <c r="AE197" s="9">
        <f t="shared" si="34"/>
        <v>1</v>
      </c>
      <c r="AF197" s="9">
        <f t="shared" si="35"/>
        <v>-5.6042734289236904</v>
      </c>
      <c r="AG197" s="9">
        <f t="shared" si="36"/>
        <v>75.520739817354325</v>
      </c>
      <c r="AH197" s="9">
        <f t="shared" si="37"/>
        <v>225.92563887472744</v>
      </c>
      <c r="AI197" s="9"/>
      <c r="AJ197" s="7">
        <f t="shared" si="38"/>
        <v>-138.43216271346478</v>
      </c>
      <c r="AK197" s="7">
        <f t="shared" si="39"/>
        <v>46.43216271346671</v>
      </c>
    </row>
    <row r="198" spans="1:37" x14ac:dyDescent="0.25">
      <c r="A198" s="11" t="s">
        <v>556</v>
      </c>
      <c r="B198" s="11" t="s">
        <v>557</v>
      </c>
      <c r="C198" s="12">
        <v>4247</v>
      </c>
      <c r="D198" s="12">
        <v>2502</v>
      </c>
      <c r="E198" s="12">
        <v>29</v>
      </c>
      <c r="F198" s="12">
        <v>154</v>
      </c>
      <c r="G198" s="12">
        <v>14</v>
      </c>
      <c r="H198" s="12">
        <v>1</v>
      </c>
      <c r="I198" s="12">
        <v>764</v>
      </c>
      <c r="J198" s="12">
        <v>783</v>
      </c>
      <c r="K198" s="12"/>
      <c r="L198" s="12">
        <v>2566</v>
      </c>
      <c r="M198" s="12">
        <v>1681</v>
      </c>
      <c r="N198" s="14"/>
      <c r="O198" s="12">
        <v>4122.9999999999936</v>
      </c>
      <c r="P198" s="12">
        <v>3872.5573880417774</v>
      </c>
      <c r="Q198" s="12">
        <v>28.682849795789412</v>
      </c>
      <c r="R198" s="12">
        <v>9.6160751263234019</v>
      </c>
      <c r="S198" s="12">
        <v>0</v>
      </c>
      <c r="T198" s="12">
        <v>0</v>
      </c>
      <c r="U198" s="12">
        <v>141.19539949767355</v>
      </c>
      <c r="V198" s="12">
        <v>70.948287538438947</v>
      </c>
      <c r="W198" s="12"/>
      <c r="X198" s="12">
        <v>2331.6165424073911</v>
      </c>
      <c r="Y198" s="12">
        <v>1791.3834575926082</v>
      </c>
      <c r="Z198" s="12"/>
      <c r="AA198" s="9">
        <f t="shared" si="30"/>
        <v>124.00000000000637</v>
      </c>
      <c r="AB198" s="9">
        <f t="shared" si="31"/>
        <v>-1370.5573880417774</v>
      </c>
      <c r="AC198" s="9">
        <f t="shared" si="32"/>
        <v>0.31715020421058782</v>
      </c>
      <c r="AD198" s="9">
        <f t="shared" si="33"/>
        <v>144.38392487367659</v>
      </c>
      <c r="AE198" s="9">
        <f t="shared" si="34"/>
        <v>14</v>
      </c>
      <c r="AF198" s="9">
        <f t="shared" si="35"/>
        <v>1</v>
      </c>
      <c r="AG198" s="9">
        <f t="shared" si="36"/>
        <v>622.80460050232648</v>
      </c>
      <c r="AH198" s="9">
        <f t="shared" si="37"/>
        <v>712.05171246156101</v>
      </c>
      <c r="AI198" s="9"/>
      <c r="AJ198" s="7">
        <f t="shared" si="38"/>
        <v>234.38345759260892</v>
      </c>
      <c r="AK198" s="7">
        <f t="shared" si="39"/>
        <v>-110.38345759260824</v>
      </c>
    </row>
    <row r="199" spans="1:37" x14ac:dyDescent="0.25">
      <c r="A199" s="11" t="s">
        <v>558</v>
      </c>
      <c r="B199" s="11" t="s">
        <v>559</v>
      </c>
      <c r="C199" s="12">
        <v>510</v>
      </c>
      <c r="D199" s="12">
        <v>420</v>
      </c>
      <c r="E199" s="12">
        <v>7</v>
      </c>
      <c r="F199" s="12">
        <v>8</v>
      </c>
      <c r="G199" s="12">
        <v>0</v>
      </c>
      <c r="H199" s="12">
        <v>0</v>
      </c>
      <c r="I199" s="12">
        <v>35</v>
      </c>
      <c r="J199" s="12">
        <v>40</v>
      </c>
      <c r="K199" s="12"/>
      <c r="L199" s="12">
        <v>90</v>
      </c>
      <c r="M199" s="12">
        <v>420</v>
      </c>
      <c r="N199" s="14"/>
      <c r="O199" s="12">
        <v>357.00000000000017</v>
      </c>
      <c r="P199" s="12">
        <v>333.1747881355933</v>
      </c>
      <c r="Q199" s="12">
        <v>0.37817796610169668</v>
      </c>
      <c r="R199" s="12">
        <v>0</v>
      </c>
      <c r="S199" s="12">
        <v>3.0254237288135588</v>
      </c>
      <c r="T199" s="12">
        <v>1.1345338983050868</v>
      </c>
      <c r="U199" s="12">
        <v>14.748940677966097</v>
      </c>
      <c r="V199" s="12">
        <v>4.5381355932203542</v>
      </c>
      <c r="W199" s="12"/>
      <c r="X199" s="12">
        <v>35.170550847457633</v>
      </c>
      <c r="Y199" s="12">
        <v>321.82944915254251</v>
      </c>
      <c r="Z199" s="12"/>
      <c r="AA199" s="9">
        <f t="shared" si="30"/>
        <v>152.99999999999983</v>
      </c>
      <c r="AB199" s="9">
        <f t="shared" si="31"/>
        <v>86.825211864406697</v>
      </c>
      <c r="AC199" s="9">
        <f t="shared" si="32"/>
        <v>6.6218220338983036</v>
      </c>
      <c r="AD199" s="9">
        <f t="shared" si="33"/>
        <v>8</v>
      </c>
      <c r="AE199" s="9">
        <f t="shared" si="34"/>
        <v>-3.0254237288135588</v>
      </c>
      <c r="AF199" s="9">
        <f t="shared" si="35"/>
        <v>-1.1345338983050868</v>
      </c>
      <c r="AG199" s="9">
        <f t="shared" si="36"/>
        <v>20.251059322033903</v>
      </c>
      <c r="AH199" s="9">
        <f t="shared" si="37"/>
        <v>35.461864406779647</v>
      </c>
      <c r="AI199" s="9"/>
      <c r="AJ199" s="7">
        <f t="shared" si="38"/>
        <v>54.829449152542367</v>
      </c>
      <c r="AK199" s="7">
        <f t="shared" si="39"/>
        <v>98.170550847457491</v>
      </c>
    </row>
    <row r="200" spans="1:37" x14ac:dyDescent="0.25">
      <c r="A200" s="11" t="s">
        <v>560</v>
      </c>
      <c r="B200" s="11" t="s">
        <v>561</v>
      </c>
      <c r="C200" s="12">
        <v>1941</v>
      </c>
      <c r="D200" s="12">
        <v>1683</v>
      </c>
      <c r="E200" s="12">
        <v>9</v>
      </c>
      <c r="F200" s="12">
        <v>11</v>
      </c>
      <c r="G200" s="12">
        <v>10</v>
      </c>
      <c r="H200" s="12">
        <v>8</v>
      </c>
      <c r="I200" s="12">
        <v>59</v>
      </c>
      <c r="J200" s="12">
        <v>161</v>
      </c>
      <c r="K200" s="12"/>
      <c r="L200" s="12">
        <v>211</v>
      </c>
      <c r="M200" s="12">
        <v>1730</v>
      </c>
      <c r="N200" s="14"/>
      <c r="O200" s="12">
        <v>1954.0000000000005</v>
      </c>
      <c r="P200" s="12">
        <v>1864.7552451668669</v>
      </c>
      <c r="Q200" s="12">
        <v>8.0541073364366849</v>
      </c>
      <c r="R200" s="12">
        <v>3.3705094495179013</v>
      </c>
      <c r="S200" s="12">
        <v>0.8317584316477673</v>
      </c>
      <c r="T200" s="12">
        <v>0</v>
      </c>
      <c r="U200" s="12">
        <v>19.652918743277169</v>
      </c>
      <c r="V200" s="12">
        <v>57.335460872254338</v>
      </c>
      <c r="W200" s="12"/>
      <c r="X200" s="12">
        <v>214.79544881872638</v>
      </c>
      <c r="Y200" s="12">
        <v>1739.204551181273</v>
      </c>
      <c r="Z200" s="12"/>
      <c r="AA200" s="9">
        <f t="shared" si="30"/>
        <v>-13.000000000000455</v>
      </c>
      <c r="AB200" s="9">
        <f t="shared" si="31"/>
        <v>-181.75524516686687</v>
      </c>
      <c r="AC200" s="9">
        <f t="shared" si="32"/>
        <v>0.94589266356331514</v>
      </c>
      <c r="AD200" s="9">
        <f t="shared" si="33"/>
        <v>7.6294905504820987</v>
      </c>
      <c r="AE200" s="9">
        <f t="shared" si="34"/>
        <v>9.1682415683522329</v>
      </c>
      <c r="AF200" s="9">
        <f t="shared" si="35"/>
        <v>8</v>
      </c>
      <c r="AG200" s="9">
        <f t="shared" si="36"/>
        <v>39.347081256722831</v>
      </c>
      <c r="AH200" s="9">
        <f t="shared" si="37"/>
        <v>103.66453912774566</v>
      </c>
      <c r="AI200" s="9"/>
      <c r="AJ200" s="7">
        <f t="shared" si="38"/>
        <v>-3.7954488187263848</v>
      </c>
      <c r="AK200" s="7">
        <f t="shared" si="39"/>
        <v>-9.2045511812730183</v>
      </c>
    </row>
    <row r="201" spans="1:37" x14ac:dyDescent="0.25">
      <c r="A201" s="11" t="s">
        <v>562</v>
      </c>
      <c r="B201" s="11" t="s">
        <v>563</v>
      </c>
      <c r="C201" s="12">
        <v>889</v>
      </c>
      <c r="D201" s="12">
        <v>779</v>
      </c>
      <c r="E201" s="12">
        <v>1</v>
      </c>
      <c r="F201" s="12">
        <v>1</v>
      </c>
      <c r="G201" s="12">
        <v>0</v>
      </c>
      <c r="H201" s="12">
        <v>0</v>
      </c>
      <c r="I201" s="12">
        <v>23</v>
      </c>
      <c r="J201" s="12">
        <v>85</v>
      </c>
      <c r="K201" s="12"/>
      <c r="L201" s="12">
        <v>79</v>
      </c>
      <c r="M201" s="12">
        <v>810</v>
      </c>
      <c r="N201" s="14"/>
      <c r="O201" s="12">
        <v>938.00000000000011</v>
      </c>
      <c r="P201" s="12">
        <v>887.19727728871294</v>
      </c>
      <c r="Q201" s="12">
        <v>4.3445865104052004</v>
      </c>
      <c r="R201" s="12">
        <v>29.096934941453021</v>
      </c>
      <c r="S201" s="12">
        <v>3.379122841426268</v>
      </c>
      <c r="T201" s="12">
        <v>0</v>
      </c>
      <c r="U201" s="12">
        <v>2.9961596610005614</v>
      </c>
      <c r="V201" s="12">
        <v>10.985918757002057</v>
      </c>
      <c r="W201" s="12"/>
      <c r="X201" s="12">
        <v>22.821076644302419</v>
      </c>
      <c r="Y201" s="12">
        <v>915.17892335569763</v>
      </c>
      <c r="Z201" s="12"/>
      <c r="AA201" s="9">
        <f t="shared" si="30"/>
        <v>-49.000000000000114</v>
      </c>
      <c r="AB201" s="9">
        <f t="shared" si="31"/>
        <v>-108.19727728871294</v>
      </c>
      <c r="AC201" s="9">
        <f t="shared" si="32"/>
        <v>-3.3445865104052004</v>
      </c>
      <c r="AD201" s="9">
        <f t="shared" si="33"/>
        <v>-28.096934941453021</v>
      </c>
      <c r="AE201" s="9">
        <f t="shared" si="34"/>
        <v>-3.379122841426268</v>
      </c>
      <c r="AF201" s="9">
        <f t="shared" si="35"/>
        <v>0</v>
      </c>
      <c r="AG201" s="9">
        <f t="shared" si="36"/>
        <v>20.003840338999439</v>
      </c>
      <c r="AH201" s="9">
        <f t="shared" si="37"/>
        <v>74.014081242997946</v>
      </c>
      <c r="AI201" s="9"/>
      <c r="AJ201" s="7">
        <f t="shared" si="38"/>
        <v>56.178923355697577</v>
      </c>
      <c r="AK201" s="7">
        <f t="shared" si="39"/>
        <v>-105.17892335569763</v>
      </c>
    </row>
    <row r="202" spans="1:37" x14ac:dyDescent="0.25">
      <c r="A202" s="11" t="s">
        <v>564</v>
      </c>
      <c r="B202" s="11" t="s">
        <v>565</v>
      </c>
      <c r="C202" s="12">
        <v>13224</v>
      </c>
      <c r="D202" s="12">
        <v>11195</v>
      </c>
      <c r="E202" s="12">
        <v>130</v>
      </c>
      <c r="F202" s="12">
        <v>68</v>
      </c>
      <c r="G202" s="12">
        <v>145</v>
      </c>
      <c r="H202" s="12">
        <v>21</v>
      </c>
      <c r="I202" s="12">
        <v>576</v>
      </c>
      <c r="J202" s="12">
        <v>1089</v>
      </c>
      <c r="K202" s="12"/>
      <c r="L202" s="12">
        <v>1464</v>
      </c>
      <c r="M202" s="12">
        <v>11760</v>
      </c>
      <c r="N202" s="14"/>
      <c r="O202" s="12">
        <v>13094.000000000004</v>
      </c>
      <c r="P202" s="12">
        <v>12554.459870734889</v>
      </c>
      <c r="Q202" s="12">
        <v>156.00306140437371</v>
      </c>
      <c r="R202" s="12">
        <v>9.0874461091929568</v>
      </c>
      <c r="S202" s="12">
        <v>203.69091122927503</v>
      </c>
      <c r="T202" s="12">
        <v>0</v>
      </c>
      <c r="U202" s="12">
        <v>121.82493382754875</v>
      </c>
      <c r="V202" s="12">
        <v>48.933776694721416</v>
      </c>
      <c r="W202" s="12"/>
      <c r="X202" s="12">
        <v>997.77217750357488</v>
      </c>
      <c r="Y202" s="12">
        <v>12096.227822496419</v>
      </c>
      <c r="Z202" s="12"/>
      <c r="AA202" s="9">
        <f t="shared" si="30"/>
        <v>129.99999999999636</v>
      </c>
      <c r="AB202" s="9">
        <f t="shared" si="31"/>
        <v>-1359.4598707348887</v>
      </c>
      <c r="AC202" s="9">
        <f t="shared" si="32"/>
        <v>-26.00306140437371</v>
      </c>
      <c r="AD202" s="9">
        <f t="shared" si="33"/>
        <v>58.912553890807047</v>
      </c>
      <c r="AE202" s="9">
        <f t="shared" si="34"/>
        <v>-58.690911229275031</v>
      </c>
      <c r="AF202" s="9">
        <f t="shared" si="35"/>
        <v>21</v>
      </c>
      <c r="AG202" s="9">
        <f t="shared" si="36"/>
        <v>454.17506617245124</v>
      </c>
      <c r="AH202" s="9">
        <f t="shared" si="37"/>
        <v>1040.0662233052785</v>
      </c>
      <c r="AI202" s="9"/>
      <c r="AJ202" s="7">
        <f t="shared" si="38"/>
        <v>466.22782249642512</v>
      </c>
      <c r="AK202" s="7">
        <f t="shared" si="39"/>
        <v>-336.22782249641932</v>
      </c>
    </row>
    <row r="203" spans="1:37" x14ac:dyDescent="0.25">
      <c r="A203" s="11" t="s">
        <v>566</v>
      </c>
      <c r="B203" s="11" t="s">
        <v>567</v>
      </c>
      <c r="C203" s="12">
        <v>399</v>
      </c>
      <c r="D203" s="12">
        <v>378</v>
      </c>
      <c r="E203" s="12">
        <v>1</v>
      </c>
      <c r="F203" s="12">
        <v>1</v>
      </c>
      <c r="G203" s="12">
        <v>0</v>
      </c>
      <c r="H203" s="12">
        <v>0</v>
      </c>
      <c r="I203" s="12">
        <v>3</v>
      </c>
      <c r="J203" s="12">
        <v>16</v>
      </c>
      <c r="K203" s="12"/>
      <c r="L203" s="12">
        <v>17</v>
      </c>
      <c r="M203" s="12">
        <v>382</v>
      </c>
      <c r="N203" s="14"/>
      <c r="O203" s="12">
        <v>458.99999999999994</v>
      </c>
      <c r="P203" s="12">
        <v>409.85876993166306</v>
      </c>
      <c r="Q203" s="12">
        <v>1.5683371298405449</v>
      </c>
      <c r="R203" s="12">
        <v>3.1366742596810933</v>
      </c>
      <c r="S203" s="12">
        <v>9.4100227790432758</v>
      </c>
      <c r="T203" s="12">
        <v>2.6138952164009122</v>
      </c>
      <c r="U203" s="12">
        <v>32.412300683371299</v>
      </c>
      <c r="V203" s="12">
        <v>0</v>
      </c>
      <c r="W203" s="12"/>
      <c r="X203" s="12">
        <v>40.776765375854218</v>
      </c>
      <c r="Y203" s="12">
        <v>418.22323462414573</v>
      </c>
      <c r="Z203" s="12"/>
      <c r="AA203" s="9">
        <f t="shared" si="30"/>
        <v>-59.999999999999943</v>
      </c>
      <c r="AB203" s="9">
        <f t="shared" si="31"/>
        <v>-31.858769931663062</v>
      </c>
      <c r="AC203" s="9">
        <f t="shared" si="32"/>
        <v>-0.56833712984054485</v>
      </c>
      <c r="AD203" s="9">
        <f t="shared" si="33"/>
        <v>-2.1366742596810933</v>
      </c>
      <c r="AE203" s="9">
        <f t="shared" si="34"/>
        <v>-9.4100227790432758</v>
      </c>
      <c r="AF203" s="9">
        <f t="shared" si="35"/>
        <v>-2.6138952164009122</v>
      </c>
      <c r="AG203" s="9">
        <f t="shared" si="36"/>
        <v>-29.412300683371299</v>
      </c>
      <c r="AH203" s="9">
        <f t="shared" si="37"/>
        <v>16</v>
      </c>
      <c r="AI203" s="9"/>
      <c r="AJ203" s="7">
        <f t="shared" si="38"/>
        <v>-23.776765375854218</v>
      </c>
      <c r="AK203" s="7">
        <f t="shared" si="39"/>
        <v>-36.223234624145732</v>
      </c>
    </row>
    <row r="204" spans="1:37" x14ac:dyDescent="0.25">
      <c r="A204" s="11" t="s">
        <v>568</v>
      </c>
      <c r="B204" s="11" t="s">
        <v>569</v>
      </c>
      <c r="C204" s="12">
        <v>17</v>
      </c>
      <c r="D204" s="12">
        <v>8</v>
      </c>
      <c r="E204" s="12">
        <v>0</v>
      </c>
      <c r="F204" s="12">
        <v>1</v>
      </c>
      <c r="G204" s="12">
        <v>0</v>
      </c>
      <c r="H204" s="12">
        <v>0</v>
      </c>
      <c r="I204" s="12">
        <v>1</v>
      </c>
      <c r="J204" s="12">
        <v>7</v>
      </c>
      <c r="K204" s="12"/>
      <c r="L204" s="12">
        <v>5</v>
      </c>
      <c r="M204" s="12">
        <v>12</v>
      </c>
      <c r="N204" s="14"/>
      <c r="O204" s="12">
        <v>4</v>
      </c>
      <c r="P204" s="12">
        <v>3.8884702336096444</v>
      </c>
      <c r="Q204" s="12">
        <v>0</v>
      </c>
      <c r="R204" s="12">
        <v>5.1243406179351997E-2</v>
      </c>
      <c r="S204" s="12">
        <v>0</v>
      </c>
      <c r="T204" s="12">
        <v>0</v>
      </c>
      <c r="U204" s="12">
        <v>0</v>
      </c>
      <c r="V204" s="12">
        <v>6.0286360211002407E-2</v>
      </c>
      <c r="W204" s="12"/>
      <c r="X204" s="12">
        <v>0.12961567445365485</v>
      </c>
      <c r="Y204" s="12">
        <v>3.8703843255463459</v>
      </c>
      <c r="Z204" s="12"/>
      <c r="AA204" s="9">
        <f t="shared" si="30"/>
        <v>13</v>
      </c>
      <c r="AB204" s="9">
        <f t="shared" si="31"/>
        <v>4.1115297663903556</v>
      </c>
      <c r="AC204" s="9">
        <f t="shared" si="32"/>
        <v>0</v>
      </c>
      <c r="AD204" s="9">
        <f t="shared" si="33"/>
        <v>0.94875659382064803</v>
      </c>
      <c r="AE204" s="9">
        <f t="shared" si="34"/>
        <v>0</v>
      </c>
      <c r="AF204" s="9">
        <f t="shared" si="35"/>
        <v>0</v>
      </c>
      <c r="AG204" s="9">
        <f t="shared" si="36"/>
        <v>1</v>
      </c>
      <c r="AH204" s="9">
        <f t="shared" si="37"/>
        <v>6.939713639788998</v>
      </c>
      <c r="AI204" s="9"/>
      <c r="AJ204" s="7">
        <f t="shared" si="38"/>
        <v>4.870384325546345</v>
      </c>
      <c r="AK204" s="7">
        <f t="shared" si="39"/>
        <v>8.1296156744536532</v>
      </c>
    </row>
    <row r="205" spans="1:37" x14ac:dyDescent="0.25">
      <c r="A205" s="11" t="s">
        <v>570</v>
      </c>
      <c r="B205" s="11" t="s">
        <v>571</v>
      </c>
      <c r="C205" s="12">
        <v>141</v>
      </c>
      <c r="D205" s="12">
        <v>112</v>
      </c>
      <c r="E205" s="12">
        <v>1</v>
      </c>
      <c r="F205" s="12">
        <v>0</v>
      </c>
      <c r="G205" s="12">
        <v>12</v>
      </c>
      <c r="H205" s="12">
        <v>0</v>
      </c>
      <c r="I205" s="12">
        <v>0</v>
      </c>
      <c r="J205" s="12">
        <v>16</v>
      </c>
      <c r="K205" s="12"/>
      <c r="L205" s="12">
        <v>11</v>
      </c>
      <c r="M205" s="12">
        <v>130</v>
      </c>
      <c r="N205" s="14"/>
      <c r="O205" s="12">
        <v>197</v>
      </c>
      <c r="P205" s="12">
        <v>165.2443471918308</v>
      </c>
      <c r="Q205" s="12">
        <v>0</v>
      </c>
      <c r="R205" s="12">
        <v>4.5981035740335452</v>
      </c>
      <c r="S205" s="12">
        <v>0</v>
      </c>
      <c r="T205" s="12">
        <v>0</v>
      </c>
      <c r="U205" s="12">
        <v>0</v>
      </c>
      <c r="V205" s="12">
        <v>27.157549234135676</v>
      </c>
      <c r="W205" s="12"/>
      <c r="X205" s="12">
        <v>12.932166301969367</v>
      </c>
      <c r="Y205" s="12">
        <v>184.06783369803071</v>
      </c>
      <c r="Z205" s="12"/>
      <c r="AA205" s="9">
        <f t="shared" si="30"/>
        <v>-56</v>
      </c>
      <c r="AB205" s="9">
        <f t="shared" si="31"/>
        <v>-53.244347191830798</v>
      </c>
      <c r="AC205" s="9">
        <f t="shared" si="32"/>
        <v>1</v>
      </c>
      <c r="AD205" s="9">
        <f t="shared" si="33"/>
        <v>-4.5981035740335452</v>
      </c>
      <c r="AE205" s="9">
        <f t="shared" si="34"/>
        <v>12</v>
      </c>
      <c r="AF205" s="9">
        <f t="shared" si="35"/>
        <v>0</v>
      </c>
      <c r="AG205" s="9">
        <f t="shared" si="36"/>
        <v>0</v>
      </c>
      <c r="AH205" s="9">
        <f t="shared" si="37"/>
        <v>-11.157549234135676</v>
      </c>
      <c r="AI205" s="9"/>
      <c r="AJ205" s="7">
        <f t="shared" si="38"/>
        <v>-1.9321663019693673</v>
      </c>
      <c r="AK205" s="7">
        <f t="shared" si="39"/>
        <v>-54.067833698030711</v>
      </c>
    </row>
    <row r="206" spans="1:37" x14ac:dyDescent="0.25">
      <c r="A206" s="11" t="s">
        <v>572</v>
      </c>
      <c r="B206" s="11" t="s">
        <v>573</v>
      </c>
      <c r="C206" s="12">
        <v>108</v>
      </c>
      <c r="D206" s="12">
        <v>89</v>
      </c>
      <c r="E206" s="12">
        <v>0</v>
      </c>
      <c r="F206" s="12">
        <v>1</v>
      </c>
      <c r="G206" s="12">
        <v>3</v>
      </c>
      <c r="H206" s="12">
        <v>0</v>
      </c>
      <c r="I206" s="12">
        <v>2</v>
      </c>
      <c r="J206" s="12">
        <v>13</v>
      </c>
      <c r="K206" s="12"/>
      <c r="L206" s="12">
        <v>5</v>
      </c>
      <c r="M206" s="12">
        <v>103</v>
      </c>
      <c r="N206" s="14"/>
      <c r="O206" s="12">
        <v>116.99999999999997</v>
      </c>
      <c r="P206" s="12">
        <v>112.33566759258973</v>
      </c>
      <c r="Q206" s="12">
        <v>0</v>
      </c>
      <c r="R206" s="12">
        <v>1.3593244316245912</v>
      </c>
      <c r="S206" s="12">
        <v>0</v>
      </c>
      <c r="T206" s="12">
        <v>0</v>
      </c>
      <c r="U206" s="12">
        <v>0.4849907879352795</v>
      </c>
      <c r="V206" s="12">
        <v>2.8200171878503504</v>
      </c>
      <c r="W206" s="12"/>
      <c r="X206" s="12">
        <v>9.5235364023473839</v>
      </c>
      <c r="Y206" s="12">
        <v>107.47646359765261</v>
      </c>
      <c r="Z206" s="12"/>
      <c r="AA206" s="9">
        <f t="shared" si="30"/>
        <v>-8.9999999999999716</v>
      </c>
      <c r="AB206" s="9">
        <f t="shared" si="31"/>
        <v>-23.335667592589729</v>
      </c>
      <c r="AC206" s="9">
        <f t="shared" si="32"/>
        <v>0</v>
      </c>
      <c r="AD206" s="9">
        <f t="shared" si="33"/>
        <v>-0.35932443162459116</v>
      </c>
      <c r="AE206" s="9">
        <f t="shared" si="34"/>
        <v>3</v>
      </c>
      <c r="AF206" s="9">
        <f t="shared" si="35"/>
        <v>0</v>
      </c>
      <c r="AG206" s="9">
        <f t="shared" si="36"/>
        <v>1.5150092120647205</v>
      </c>
      <c r="AH206" s="9">
        <f t="shared" si="37"/>
        <v>10.17998281214965</v>
      </c>
      <c r="AI206" s="9"/>
      <c r="AJ206" s="7">
        <f t="shared" si="38"/>
        <v>-4.5235364023473839</v>
      </c>
      <c r="AK206" s="7">
        <f t="shared" si="39"/>
        <v>-4.4764635976526108</v>
      </c>
    </row>
    <row r="207" spans="1:37" x14ac:dyDescent="0.25">
      <c r="A207" s="11" t="s">
        <v>574</v>
      </c>
      <c r="B207" s="11" t="s">
        <v>575</v>
      </c>
      <c r="C207" s="12">
        <v>539</v>
      </c>
      <c r="D207" s="12">
        <v>384</v>
      </c>
      <c r="E207" s="12">
        <v>2</v>
      </c>
      <c r="F207" s="12">
        <v>25</v>
      </c>
      <c r="G207" s="12">
        <v>4</v>
      </c>
      <c r="H207" s="12">
        <v>0</v>
      </c>
      <c r="I207" s="12">
        <v>33</v>
      </c>
      <c r="J207" s="12">
        <v>91</v>
      </c>
      <c r="K207" s="12"/>
      <c r="L207" s="12">
        <v>177</v>
      </c>
      <c r="M207" s="12">
        <v>362</v>
      </c>
      <c r="N207" s="14"/>
      <c r="O207" s="12">
        <v>489.99999999999977</v>
      </c>
      <c r="P207" s="12">
        <v>456.35820895522392</v>
      </c>
      <c r="Q207" s="12">
        <v>0</v>
      </c>
      <c r="R207" s="12">
        <v>2.1940298507462694</v>
      </c>
      <c r="S207" s="12">
        <v>0</v>
      </c>
      <c r="T207" s="12">
        <v>0</v>
      </c>
      <c r="U207" s="12">
        <v>10.970149253731325</v>
      </c>
      <c r="V207" s="12">
        <v>20.477611940298509</v>
      </c>
      <c r="W207" s="12"/>
      <c r="X207" s="12">
        <v>142.61194029850742</v>
      </c>
      <c r="Y207" s="12">
        <v>347.38805970149252</v>
      </c>
      <c r="Z207" s="12"/>
      <c r="AA207" s="9">
        <f t="shared" si="30"/>
        <v>49.000000000000227</v>
      </c>
      <c r="AB207" s="9">
        <f t="shared" si="31"/>
        <v>-72.358208955223915</v>
      </c>
      <c r="AC207" s="9">
        <f t="shared" si="32"/>
        <v>2</v>
      </c>
      <c r="AD207" s="9">
        <f t="shared" si="33"/>
        <v>22.805970149253731</v>
      </c>
      <c r="AE207" s="9">
        <f t="shared" si="34"/>
        <v>4</v>
      </c>
      <c r="AF207" s="9">
        <f t="shared" si="35"/>
        <v>0</v>
      </c>
      <c r="AG207" s="9">
        <f t="shared" si="36"/>
        <v>22.029850746268675</v>
      </c>
      <c r="AH207" s="9">
        <f t="shared" si="37"/>
        <v>70.522388059701484</v>
      </c>
      <c r="AI207" s="9"/>
      <c r="AJ207" s="7">
        <f t="shared" si="38"/>
        <v>34.38805970149258</v>
      </c>
      <c r="AK207" s="7">
        <f t="shared" si="39"/>
        <v>14.611940298507477</v>
      </c>
    </row>
    <row r="208" spans="1:37" x14ac:dyDescent="0.25">
      <c r="A208" s="11" t="s">
        <v>576</v>
      </c>
      <c r="B208" s="11" t="s">
        <v>577</v>
      </c>
      <c r="C208" s="12">
        <v>622</v>
      </c>
      <c r="D208" s="12">
        <v>531</v>
      </c>
      <c r="E208" s="12">
        <v>2</v>
      </c>
      <c r="F208" s="12">
        <v>6</v>
      </c>
      <c r="G208" s="12">
        <v>1</v>
      </c>
      <c r="H208" s="12">
        <v>0</v>
      </c>
      <c r="I208" s="12">
        <v>11</v>
      </c>
      <c r="J208" s="12">
        <v>71</v>
      </c>
      <c r="K208" s="12"/>
      <c r="L208" s="12">
        <v>81</v>
      </c>
      <c r="M208" s="12">
        <v>541</v>
      </c>
      <c r="N208" s="14"/>
      <c r="O208" s="12">
        <v>681</v>
      </c>
      <c r="P208" s="12">
        <v>662.50084889643472</v>
      </c>
      <c r="Q208" s="12">
        <v>0</v>
      </c>
      <c r="R208" s="12">
        <v>6.9371816638370181</v>
      </c>
      <c r="S208" s="12">
        <v>0</v>
      </c>
      <c r="T208" s="12">
        <v>0</v>
      </c>
      <c r="U208" s="12">
        <v>0</v>
      </c>
      <c r="V208" s="12">
        <v>11.561969439728362</v>
      </c>
      <c r="W208" s="12"/>
      <c r="X208" s="12">
        <v>57.809847198641769</v>
      </c>
      <c r="Y208" s="12">
        <v>623.19015280135829</v>
      </c>
      <c r="Z208" s="12"/>
      <c r="AA208" s="9">
        <f t="shared" si="30"/>
        <v>-59</v>
      </c>
      <c r="AB208" s="9">
        <f t="shared" si="31"/>
        <v>-131.50084889643472</v>
      </c>
      <c r="AC208" s="9">
        <f t="shared" si="32"/>
        <v>2</v>
      </c>
      <c r="AD208" s="9">
        <f t="shared" si="33"/>
        <v>-0.93718166383701806</v>
      </c>
      <c r="AE208" s="9">
        <f t="shared" si="34"/>
        <v>1</v>
      </c>
      <c r="AF208" s="9">
        <f t="shared" si="35"/>
        <v>0</v>
      </c>
      <c r="AG208" s="9">
        <f t="shared" si="36"/>
        <v>11</v>
      </c>
      <c r="AH208" s="9">
        <f t="shared" si="37"/>
        <v>59.438030560271642</v>
      </c>
      <c r="AI208" s="9"/>
      <c r="AJ208" s="7">
        <f t="shared" si="38"/>
        <v>23.190152801358231</v>
      </c>
      <c r="AK208" s="7">
        <f t="shared" si="39"/>
        <v>-82.190152801358295</v>
      </c>
    </row>
    <row r="209" spans="1:37" x14ac:dyDescent="0.25">
      <c r="A209" s="11" t="s">
        <v>578</v>
      </c>
      <c r="B209" s="11" t="s">
        <v>579</v>
      </c>
      <c r="C209" s="12">
        <v>1264</v>
      </c>
      <c r="D209" s="12">
        <v>1009</v>
      </c>
      <c r="E209" s="12">
        <v>6</v>
      </c>
      <c r="F209" s="12">
        <v>6</v>
      </c>
      <c r="G209" s="12">
        <v>22</v>
      </c>
      <c r="H209" s="12">
        <v>0</v>
      </c>
      <c r="I209" s="12">
        <v>101</v>
      </c>
      <c r="J209" s="12">
        <v>120</v>
      </c>
      <c r="K209" s="12"/>
      <c r="L209" s="12">
        <v>223</v>
      </c>
      <c r="M209" s="12">
        <v>1041</v>
      </c>
      <c r="N209" s="14"/>
      <c r="O209" s="12">
        <v>1415.9999999999998</v>
      </c>
      <c r="P209" s="12">
        <v>1299.1476037259101</v>
      </c>
      <c r="Q209" s="12">
        <v>0</v>
      </c>
      <c r="R209" s="12">
        <v>16.705415641677188</v>
      </c>
      <c r="S209" s="12">
        <v>42.680350825043604</v>
      </c>
      <c r="T209" s="12">
        <v>0</v>
      </c>
      <c r="U209" s="12">
        <v>29.401531529351793</v>
      </c>
      <c r="V209" s="12">
        <v>28.065098278017548</v>
      </c>
      <c r="W209" s="12"/>
      <c r="X209" s="12">
        <v>190.07850648887089</v>
      </c>
      <c r="Y209" s="12">
        <v>1225.9214935111288</v>
      </c>
      <c r="Z209" s="12"/>
      <c r="AA209" s="9">
        <f t="shared" si="30"/>
        <v>-151.99999999999977</v>
      </c>
      <c r="AB209" s="9">
        <f t="shared" si="31"/>
        <v>-290.14760372591013</v>
      </c>
      <c r="AC209" s="9">
        <f t="shared" si="32"/>
        <v>6</v>
      </c>
      <c r="AD209" s="9">
        <f t="shared" si="33"/>
        <v>-10.705415641677188</v>
      </c>
      <c r="AE209" s="9">
        <f t="shared" si="34"/>
        <v>-20.680350825043604</v>
      </c>
      <c r="AF209" s="9">
        <f t="shared" si="35"/>
        <v>0</v>
      </c>
      <c r="AG209" s="9">
        <f t="shared" si="36"/>
        <v>71.598468470648214</v>
      </c>
      <c r="AH209" s="9">
        <f t="shared" si="37"/>
        <v>91.934901721982456</v>
      </c>
      <c r="AI209" s="9"/>
      <c r="AJ209" s="7">
        <f t="shared" si="38"/>
        <v>32.921493511129114</v>
      </c>
      <c r="AK209" s="7">
        <f t="shared" si="39"/>
        <v>-184.9214935111288</v>
      </c>
    </row>
    <row r="210" spans="1:37" x14ac:dyDescent="0.25">
      <c r="A210" s="11" t="s">
        <v>580</v>
      </c>
      <c r="B210" s="11" t="s">
        <v>581</v>
      </c>
      <c r="C210" s="12">
        <v>535</v>
      </c>
      <c r="D210" s="12">
        <v>407</v>
      </c>
      <c r="E210" s="12">
        <v>4</v>
      </c>
      <c r="F210" s="12">
        <v>30</v>
      </c>
      <c r="G210" s="12">
        <v>0</v>
      </c>
      <c r="H210" s="12">
        <v>0</v>
      </c>
      <c r="I210" s="12">
        <v>58</v>
      </c>
      <c r="J210" s="12">
        <v>36</v>
      </c>
      <c r="K210" s="12"/>
      <c r="L210" s="12">
        <v>107</v>
      </c>
      <c r="M210" s="12">
        <v>428</v>
      </c>
      <c r="N210" s="14"/>
      <c r="O210" s="12">
        <v>571.00000000000011</v>
      </c>
      <c r="P210" s="12">
        <v>571.00000000000011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/>
      <c r="X210" s="12">
        <v>47.246597713663583</v>
      </c>
      <c r="Y210" s="12">
        <v>523.75340228633627</v>
      </c>
      <c r="Z210" s="12"/>
      <c r="AA210" s="9">
        <f t="shared" si="30"/>
        <v>-36.000000000000114</v>
      </c>
      <c r="AB210" s="9">
        <f t="shared" si="31"/>
        <v>-164.00000000000011</v>
      </c>
      <c r="AC210" s="9">
        <f t="shared" si="32"/>
        <v>4</v>
      </c>
      <c r="AD210" s="9">
        <f t="shared" si="33"/>
        <v>30</v>
      </c>
      <c r="AE210" s="9">
        <f t="shared" si="34"/>
        <v>0</v>
      </c>
      <c r="AF210" s="9">
        <f t="shared" si="35"/>
        <v>0</v>
      </c>
      <c r="AG210" s="9">
        <f t="shared" si="36"/>
        <v>58</v>
      </c>
      <c r="AH210" s="9">
        <f t="shared" si="37"/>
        <v>36</v>
      </c>
      <c r="AI210" s="9"/>
      <c r="AJ210" s="7">
        <f t="shared" si="38"/>
        <v>59.753402286336417</v>
      </c>
      <c r="AK210" s="7">
        <f t="shared" si="39"/>
        <v>-95.753402286336268</v>
      </c>
    </row>
    <row r="211" spans="1:37" x14ac:dyDescent="0.25">
      <c r="A211" s="11" t="s">
        <v>582</v>
      </c>
      <c r="B211" s="11" t="s">
        <v>583</v>
      </c>
      <c r="C211" s="12">
        <v>197</v>
      </c>
      <c r="D211" s="12">
        <v>171</v>
      </c>
      <c r="E211" s="12">
        <v>2</v>
      </c>
      <c r="F211" s="12">
        <v>1</v>
      </c>
      <c r="G211" s="12">
        <v>0</v>
      </c>
      <c r="H211" s="12">
        <v>0</v>
      </c>
      <c r="I211" s="12">
        <v>4</v>
      </c>
      <c r="J211" s="12">
        <v>19</v>
      </c>
      <c r="K211" s="12"/>
      <c r="L211" s="12">
        <v>13</v>
      </c>
      <c r="M211" s="12">
        <v>184</v>
      </c>
      <c r="N211" s="14"/>
      <c r="O211" s="12">
        <v>180.00000000000003</v>
      </c>
      <c r="P211" s="12">
        <v>174.86173059768072</v>
      </c>
      <c r="Q211" s="12">
        <v>0</v>
      </c>
      <c r="R211" s="12">
        <v>2.4085637823371941</v>
      </c>
      <c r="S211" s="12">
        <v>0</v>
      </c>
      <c r="T211" s="12">
        <v>0</v>
      </c>
      <c r="U211" s="12">
        <v>0</v>
      </c>
      <c r="V211" s="12">
        <v>2.7297056199821581</v>
      </c>
      <c r="W211" s="12"/>
      <c r="X211" s="12">
        <v>2.729705619982159</v>
      </c>
      <c r="Y211" s="12">
        <v>177.27029438001782</v>
      </c>
      <c r="Z211" s="12"/>
      <c r="AA211" s="9">
        <f t="shared" si="30"/>
        <v>16.999999999999972</v>
      </c>
      <c r="AB211" s="9">
        <f t="shared" si="31"/>
        <v>-3.8617305976807188</v>
      </c>
      <c r="AC211" s="9">
        <f t="shared" si="32"/>
        <v>2</v>
      </c>
      <c r="AD211" s="9">
        <f t="shared" si="33"/>
        <v>-1.4085637823371941</v>
      </c>
      <c r="AE211" s="9">
        <f t="shared" si="34"/>
        <v>0</v>
      </c>
      <c r="AF211" s="9">
        <f t="shared" si="35"/>
        <v>0</v>
      </c>
      <c r="AG211" s="9">
        <f t="shared" si="36"/>
        <v>4</v>
      </c>
      <c r="AH211" s="9">
        <f t="shared" si="37"/>
        <v>16.270294380017841</v>
      </c>
      <c r="AI211" s="9"/>
      <c r="AJ211" s="7">
        <f t="shared" si="38"/>
        <v>10.270294380017841</v>
      </c>
      <c r="AK211" s="7">
        <f t="shared" si="39"/>
        <v>6.7297056199821839</v>
      </c>
    </row>
    <row r="212" spans="1:37" x14ac:dyDescent="0.25">
      <c r="A212" s="11" t="s">
        <v>584</v>
      </c>
      <c r="B212" s="11" t="s">
        <v>585</v>
      </c>
      <c r="C212" s="12">
        <v>38</v>
      </c>
      <c r="D212" s="12">
        <v>36</v>
      </c>
      <c r="E212" s="12">
        <v>0</v>
      </c>
      <c r="F212" s="12">
        <v>0</v>
      </c>
      <c r="G212" s="12">
        <v>1</v>
      </c>
      <c r="H212" s="12">
        <v>0</v>
      </c>
      <c r="I212" s="12">
        <v>0</v>
      </c>
      <c r="J212" s="12">
        <v>1</v>
      </c>
      <c r="K212" s="12"/>
      <c r="L212" s="12">
        <v>0</v>
      </c>
      <c r="M212" s="12">
        <v>38</v>
      </c>
      <c r="N212" s="14"/>
      <c r="O212" s="12">
        <v>44</v>
      </c>
      <c r="P212" s="12">
        <v>42.743978590544174</v>
      </c>
      <c r="Q212" s="12">
        <v>0</v>
      </c>
      <c r="R212" s="12">
        <v>0.58876003568242519</v>
      </c>
      <c r="S212" s="12">
        <v>0</v>
      </c>
      <c r="T212" s="12">
        <v>0</v>
      </c>
      <c r="U212" s="12">
        <v>0</v>
      </c>
      <c r="V212" s="12">
        <v>0.66726137377341643</v>
      </c>
      <c r="W212" s="12"/>
      <c r="X212" s="12">
        <v>0.66726137377341654</v>
      </c>
      <c r="Y212" s="12">
        <v>43.332738626226579</v>
      </c>
      <c r="Z212" s="12"/>
      <c r="AA212" s="9">
        <f t="shared" si="30"/>
        <v>-6</v>
      </c>
      <c r="AB212" s="9">
        <f t="shared" si="31"/>
        <v>-6.7439785905441738</v>
      </c>
      <c r="AC212" s="9">
        <f t="shared" si="32"/>
        <v>0</v>
      </c>
      <c r="AD212" s="9">
        <f t="shared" si="33"/>
        <v>-0.58876003568242519</v>
      </c>
      <c r="AE212" s="9">
        <f t="shared" si="34"/>
        <v>1</v>
      </c>
      <c r="AF212" s="9">
        <f t="shared" si="35"/>
        <v>0</v>
      </c>
      <c r="AG212" s="9">
        <f t="shared" si="36"/>
        <v>0</v>
      </c>
      <c r="AH212" s="9">
        <f t="shared" si="37"/>
        <v>0.33273862622658357</v>
      </c>
      <c r="AI212" s="9"/>
      <c r="AJ212" s="7">
        <f t="shared" si="38"/>
        <v>-0.66726137377341654</v>
      </c>
      <c r="AK212" s="7">
        <f t="shared" si="39"/>
        <v>-5.332738626226579</v>
      </c>
    </row>
    <row r="213" spans="1:37" x14ac:dyDescent="0.25">
      <c r="A213" s="11" t="s">
        <v>586</v>
      </c>
      <c r="B213" s="11" t="s">
        <v>587</v>
      </c>
      <c r="C213" s="12">
        <v>2607</v>
      </c>
      <c r="D213" s="12">
        <v>2201</v>
      </c>
      <c r="E213" s="12">
        <v>5</v>
      </c>
      <c r="F213" s="12">
        <v>36</v>
      </c>
      <c r="G213" s="12">
        <v>26</v>
      </c>
      <c r="H213" s="12">
        <v>0</v>
      </c>
      <c r="I213" s="12">
        <v>176</v>
      </c>
      <c r="J213" s="12">
        <v>163</v>
      </c>
      <c r="K213" s="12"/>
      <c r="L213" s="12">
        <v>341</v>
      </c>
      <c r="M213" s="12">
        <v>2266</v>
      </c>
      <c r="N213" s="14"/>
      <c r="O213" s="12">
        <v>2564.9999999999991</v>
      </c>
      <c r="P213" s="12">
        <v>2294.6437529995146</v>
      </c>
      <c r="Q213" s="12">
        <v>1.1716835402222393E-2</v>
      </c>
      <c r="R213" s="12">
        <v>12.602801320658473</v>
      </c>
      <c r="S213" s="12">
        <v>112.6689116320244</v>
      </c>
      <c r="T213" s="12">
        <v>0</v>
      </c>
      <c r="U213" s="12">
        <v>47.914078689306805</v>
      </c>
      <c r="V213" s="12">
        <v>97.158738523092893</v>
      </c>
      <c r="W213" s="12"/>
      <c r="X213" s="12">
        <v>457.36461865109419</v>
      </c>
      <c r="Y213" s="12">
        <v>2107.6353813489054</v>
      </c>
      <c r="Z213" s="12"/>
      <c r="AA213" s="9">
        <f t="shared" si="30"/>
        <v>42.000000000000909</v>
      </c>
      <c r="AB213" s="9">
        <f t="shared" si="31"/>
        <v>-93.643752999514618</v>
      </c>
      <c r="AC213" s="9">
        <f t="shared" si="32"/>
        <v>4.9882831645977772</v>
      </c>
      <c r="AD213" s="9">
        <f t="shared" si="33"/>
        <v>23.397198679341528</v>
      </c>
      <c r="AE213" s="9">
        <f t="shared" si="34"/>
        <v>-86.668911632024404</v>
      </c>
      <c r="AF213" s="9">
        <f t="shared" si="35"/>
        <v>0</v>
      </c>
      <c r="AG213" s="9">
        <f t="shared" si="36"/>
        <v>128.08592131069321</v>
      </c>
      <c r="AH213" s="9">
        <f t="shared" si="37"/>
        <v>65.841261476907107</v>
      </c>
      <c r="AI213" s="9"/>
      <c r="AJ213" s="7">
        <f t="shared" si="38"/>
        <v>-116.36461865109419</v>
      </c>
      <c r="AK213" s="7">
        <f t="shared" si="39"/>
        <v>158.36461865109459</v>
      </c>
    </row>
    <row r="214" spans="1:37" x14ac:dyDescent="0.25">
      <c r="A214" s="11" t="s">
        <v>588</v>
      </c>
      <c r="B214" s="11" t="s">
        <v>589</v>
      </c>
      <c r="C214" s="12">
        <v>1307</v>
      </c>
      <c r="D214" s="12">
        <v>1112</v>
      </c>
      <c r="E214" s="12">
        <v>4</v>
      </c>
      <c r="F214" s="12">
        <v>15</v>
      </c>
      <c r="G214" s="12">
        <v>8</v>
      </c>
      <c r="H214" s="12">
        <v>1</v>
      </c>
      <c r="I214" s="12">
        <v>64</v>
      </c>
      <c r="J214" s="12">
        <v>103</v>
      </c>
      <c r="K214" s="12"/>
      <c r="L214" s="12">
        <v>215</v>
      </c>
      <c r="M214" s="12">
        <v>1092</v>
      </c>
      <c r="N214" s="14"/>
      <c r="O214" s="12">
        <v>1147.0000000000018</v>
      </c>
      <c r="P214" s="12">
        <v>1051.3300265545608</v>
      </c>
      <c r="Q214" s="12">
        <v>17.58407088490512</v>
      </c>
      <c r="R214" s="12">
        <v>8.6115409403243746</v>
      </c>
      <c r="S214" s="12">
        <v>13.613444429137095</v>
      </c>
      <c r="T214" s="12">
        <v>0</v>
      </c>
      <c r="U214" s="12">
        <v>40.476304247611601</v>
      </c>
      <c r="V214" s="12">
        <v>15.384612943460668</v>
      </c>
      <c r="W214" s="12"/>
      <c r="X214" s="12">
        <v>187.70083212986182</v>
      </c>
      <c r="Y214" s="12">
        <v>959.29916787013758</v>
      </c>
      <c r="Z214" s="12"/>
      <c r="AA214" s="9">
        <f t="shared" si="30"/>
        <v>159.99999999999818</v>
      </c>
      <c r="AB214" s="9">
        <f t="shared" si="31"/>
        <v>60.669973445439155</v>
      </c>
      <c r="AC214" s="9">
        <f t="shared" si="32"/>
        <v>-13.58407088490512</v>
      </c>
      <c r="AD214" s="9">
        <f t="shared" si="33"/>
        <v>6.3884590596756254</v>
      </c>
      <c r="AE214" s="9">
        <f t="shared" si="34"/>
        <v>-5.6134444291370951</v>
      </c>
      <c r="AF214" s="9">
        <f t="shared" si="35"/>
        <v>1</v>
      </c>
      <c r="AG214" s="9">
        <f t="shared" si="36"/>
        <v>23.523695752388399</v>
      </c>
      <c r="AH214" s="9">
        <f t="shared" si="37"/>
        <v>87.615387056539333</v>
      </c>
      <c r="AI214" s="9"/>
      <c r="AJ214" s="7">
        <f t="shared" si="38"/>
        <v>27.299167870138177</v>
      </c>
      <c r="AK214" s="7">
        <f t="shared" si="39"/>
        <v>132.70083212986242</v>
      </c>
    </row>
    <row r="215" spans="1:37" x14ac:dyDescent="0.25">
      <c r="A215" s="11" t="s">
        <v>590</v>
      </c>
      <c r="B215" s="11" t="s">
        <v>591</v>
      </c>
      <c r="C215" s="12">
        <v>271</v>
      </c>
      <c r="D215" s="12">
        <v>218</v>
      </c>
      <c r="E215" s="12">
        <v>0</v>
      </c>
      <c r="F215" s="12">
        <v>1</v>
      </c>
      <c r="G215" s="12">
        <v>0</v>
      </c>
      <c r="H215" s="12">
        <v>0</v>
      </c>
      <c r="I215" s="12">
        <v>22</v>
      </c>
      <c r="J215" s="12">
        <v>30</v>
      </c>
      <c r="K215" s="12"/>
      <c r="L215" s="12">
        <v>59</v>
      </c>
      <c r="M215" s="12">
        <v>212</v>
      </c>
      <c r="N215" s="14"/>
      <c r="O215" s="12">
        <v>299</v>
      </c>
      <c r="P215" s="12">
        <v>279.95698924731187</v>
      </c>
      <c r="Q215" s="12">
        <v>0.74193548387096708</v>
      </c>
      <c r="R215" s="12">
        <v>1.7311827956989256</v>
      </c>
      <c r="S215" s="12">
        <v>1.2365591397849465</v>
      </c>
      <c r="T215" s="12">
        <v>0</v>
      </c>
      <c r="U215" s="12">
        <v>7.9139784946236658</v>
      </c>
      <c r="V215" s="12">
        <v>7.4193548387096717</v>
      </c>
      <c r="W215" s="12"/>
      <c r="X215" s="12">
        <v>46</v>
      </c>
      <c r="Y215" s="12">
        <v>253</v>
      </c>
      <c r="Z215" s="12"/>
      <c r="AA215" s="9">
        <f t="shared" si="30"/>
        <v>-28</v>
      </c>
      <c r="AB215" s="9">
        <f t="shared" si="31"/>
        <v>-61.956989247311867</v>
      </c>
      <c r="AC215" s="9">
        <f t="shared" si="32"/>
        <v>-0.74193548387096708</v>
      </c>
      <c r="AD215" s="9">
        <f t="shared" si="33"/>
        <v>-0.73118279569892564</v>
      </c>
      <c r="AE215" s="9">
        <f t="shared" si="34"/>
        <v>-1.2365591397849465</v>
      </c>
      <c r="AF215" s="9">
        <f t="shared" si="35"/>
        <v>0</v>
      </c>
      <c r="AG215" s="9">
        <f t="shared" si="36"/>
        <v>14.086021505376333</v>
      </c>
      <c r="AH215" s="9">
        <f t="shared" si="37"/>
        <v>22.580645161290327</v>
      </c>
      <c r="AI215" s="9"/>
      <c r="AJ215" s="7">
        <f t="shared" si="38"/>
        <v>13</v>
      </c>
      <c r="AK215" s="7">
        <f t="shared" si="39"/>
        <v>-41</v>
      </c>
    </row>
    <row r="216" spans="1:37" x14ac:dyDescent="0.25">
      <c r="A216" s="11" t="s">
        <v>592</v>
      </c>
      <c r="B216" s="11" t="s">
        <v>593</v>
      </c>
      <c r="C216" s="12">
        <v>172</v>
      </c>
      <c r="D216" s="12">
        <v>143</v>
      </c>
      <c r="E216" s="12">
        <v>0</v>
      </c>
      <c r="F216" s="12">
        <v>1</v>
      </c>
      <c r="G216" s="12">
        <v>2</v>
      </c>
      <c r="H216" s="12">
        <v>0</v>
      </c>
      <c r="I216" s="12">
        <v>10</v>
      </c>
      <c r="J216" s="12">
        <v>16</v>
      </c>
      <c r="K216" s="12"/>
      <c r="L216" s="12">
        <v>33</v>
      </c>
      <c r="M216" s="12">
        <v>139</v>
      </c>
      <c r="N216" s="14"/>
      <c r="O216" s="12">
        <v>136</v>
      </c>
      <c r="P216" s="12">
        <v>132.76740237691007</v>
      </c>
      <c r="Q216" s="12">
        <v>0</v>
      </c>
      <c r="R216" s="12">
        <v>0.69269949066213976</v>
      </c>
      <c r="S216" s="12">
        <v>1.3853989813242795</v>
      </c>
      <c r="T216" s="12">
        <v>0</v>
      </c>
      <c r="U216" s="12">
        <v>0.46179966044142617</v>
      </c>
      <c r="V216" s="12">
        <v>0.69269949066213976</v>
      </c>
      <c r="W216" s="12"/>
      <c r="X216" s="12">
        <v>7.850594227504244</v>
      </c>
      <c r="Y216" s="12">
        <v>128.14940577249575</v>
      </c>
      <c r="Z216" s="12"/>
      <c r="AA216" s="9">
        <f t="shared" si="30"/>
        <v>36</v>
      </c>
      <c r="AB216" s="9">
        <f t="shared" si="31"/>
        <v>10.23259762308993</v>
      </c>
      <c r="AC216" s="9">
        <f t="shared" si="32"/>
        <v>0</v>
      </c>
      <c r="AD216" s="9">
        <f t="shared" si="33"/>
        <v>0.30730050933786024</v>
      </c>
      <c r="AE216" s="9">
        <f t="shared" si="34"/>
        <v>0.61460101867572048</v>
      </c>
      <c r="AF216" s="9">
        <f t="shared" si="35"/>
        <v>0</v>
      </c>
      <c r="AG216" s="9">
        <f t="shared" si="36"/>
        <v>9.538200339558573</v>
      </c>
      <c r="AH216" s="9">
        <f t="shared" si="37"/>
        <v>15.30730050933786</v>
      </c>
      <c r="AI216" s="9"/>
      <c r="AJ216" s="7">
        <f t="shared" si="38"/>
        <v>25.149405772495754</v>
      </c>
      <c r="AK216" s="7">
        <f t="shared" si="39"/>
        <v>10.850594227504246</v>
      </c>
    </row>
    <row r="217" spans="1:37" x14ac:dyDescent="0.25">
      <c r="A217" s="11" t="s">
        <v>594</v>
      </c>
      <c r="B217" s="11" t="s">
        <v>595</v>
      </c>
      <c r="C217" s="12">
        <v>877</v>
      </c>
      <c r="D217" s="12">
        <v>793</v>
      </c>
      <c r="E217" s="12">
        <v>2</v>
      </c>
      <c r="F217" s="12">
        <v>0</v>
      </c>
      <c r="G217" s="12">
        <v>4</v>
      </c>
      <c r="H217" s="12">
        <v>1</v>
      </c>
      <c r="I217" s="12">
        <v>17</v>
      </c>
      <c r="J217" s="12">
        <v>60</v>
      </c>
      <c r="K217" s="12"/>
      <c r="L217" s="12">
        <v>36</v>
      </c>
      <c r="M217" s="12">
        <v>841</v>
      </c>
      <c r="N217" s="14"/>
      <c r="O217" s="12">
        <v>901.00000000000011</v>
      </c>
      <c r="P217" s="12">
        <v>862.44372935359877</v>
      </c>
      <c r="Q217" s="12">
        <v>0</v>
      </c>
      <c r="R217" s="12">
        <v>2.1371778269350323</v>
      </c>
      <c r="S217" s="12">
        <v>21.102367344825989</v>
      </c>
      <c r="T217" s="12">
        <v>0</v>
      </c>
      <c r="U217" s="12">
        <v>10.430980649824532</v>
      </c>
      <c r="V217" s="12">
        <v>4.8857448248159061</v>
      </c>
      <c r="W217" s="12"/>
      <c r="X217" s="12">
        <v>25.976963745969677</v>
      </c>
      <c r="Y217" s="12">
        <v>875.02303625403033</v>
      </c>
      <c r="Z217" s="12"/>
      <c r="AA217" s="9">
        <f t="shared" si="30"/>
        <v>-24.000000000000114</v>
      </c>
      <c r="AB217" s="9">
        <f t="shared" si="31"/>
        <v>-69.443729353598769</v>
      </c>
      <c r="AC217" s="9">
        <f t="shared" si="32"/>
        <v>2</v>
      </c>
      <c r="AD217" s="9">
        <f t="shared" si="33"/>
        <v>-2.1371778269350323</v>
      </c>
      <c r="AE217" s="9">
        <f t="shared" si="34"/>
        <v>-17.102367344825989</v>
      </c>
      <c r="AF217" s="9">
        <f t="shared" si="35"/>
        <v>1</v>
      </c>
      <c r="AG217" s="9">
        <f t="shared" si="36"/>
        <v>6.5690193501754681</v>
      </c>
      <c r="AH217" s="9">
        <f t="shared" si="37"/>
        <v>55.114255175184091</v>
      </c>
      <c r="AI217" s="9"/>
      <c r="AJ217" s="7">
        <f t="shared" si="38"/>
        <v>10.023036254030323</v>
      </c>
      <c r="AK217" s="7">
        <f t="shared" si="39"/>
        <v>-34.02303625403033</v>
      </c>
    </row>
    <row r="218" spans="1:37" x14ac:dyDescent="0.25">
      <c r="A218" s="11" t="s">
        <v>596</v>
      </c>
      <c r="B218" s="11" t="s">
        <v>597</v>
      </c>
      <c r="C218" s="12">
        <v>5078</v>
      </c>
      <c r="D218" s="12">
        <v>4310</v>
      </c>
      <c r="E218" s="12">
        <v>35</v>
      </c>
      <c r="F218" s="12">
        <v>18</v>
      </c>
      <c r="G218" s="12">
        <v>86</v>
      </c>
      <c r="H218" s="12">
        <v>5</v>
      </c>
      <c r="I218" s="12">
        <v>285</v>
      </c>
      <c r="J218" s="12">
        <v>339</v>
      </c>
      <c r="K218" s="12"/>
      <c r="L218" s="12">
        <v>555</v>
      </c>
      <c r="M218" s="12">
        <v>4523</v>
      </c>
      <c r="N218" s="14"/>
      <c r="O218" s="12">
        <v>4822.9999999999982</v>
      </c>
      <c r="P218" s="12">
        <v>4598.713950509361</v>
      </c>
      <c r="Q218" s="12">
        <v>8.5301004358078885</v>
      </c>
      <c r="R218" s="12">
        <v>0</v>
      </c>
      <c r="S218" s="12">
        <v>73.911691264924499</v>
      </c>
      <c r="T218" s="12">
        <v>0</v>
      </c>
      <c r="U218" s="12">
        <v>83.953216521748359</v>
      </c>
      <c r="V218" s="12">
        <v>57.89104126815549</v>
      </c>
      <c r="W218" s="12"/>
      <c r="X218" s="12">
        <v>227.05988998209378</v>
      </c>
      <c r="Y218" s="12">
        <v>4595.9401100179066</v>
      </c>
      <c r="Z218" s="12"/>
      <c r="AA218" s="9">
        <f t="shared" si="30"/>
        <v>255.00000000000182</v>
      </c>
      <c r="AB218" s="9">
        <f t="shared" si="31"/>
        <v>-288.71395050936098</v>
      </c>
      <c r="AC218" s="9">
        <f t="shared" si="32"/>
        <v>26.469899564192112</v>
      </c>
      <c r="AD218" s="9">
        <f t="shared" si="33"/>
        <v>18</v>
      </c>
      <c r="AE218" s="9">
        <f t="shared" si="34"/>
        <v>12.088308735075501</v>
      </c>
      <c r="AF218" s="9">
        <f t="shared" si="35"/>
        <v>5</v>
      </c>
      <c r="AG218" s="9">
        <f t="shared" si="36"/>
        <v>201.04678347825165</v>
      </c>
      <c r="AH218" s="9">
        <f t="shared" si="37"/>
        <v>281.1089587318445</v>
      </c>
      <c r="AI218" s="9"/>
      <c r="AJ218" s="7">
        <f t="shared" si="38"/>
        <v>327.94011001790625</v>
      </c>
      <c r="AK218" s="7">
        <f t="shared" si="39"/>
        <v>-72.940110017906591</v>
      </c>
    </row>
    <row r="219" spans="1:37" x14ac:dyDescent="0.25">
      <c r="A219" s="11" t="s">
        <v>598</v>
      </c>
      <c r="B219" s="11" t="s">
        <v>599</v>
      </c>
      <c r="C219" s="12">
        <v>1064</v>
      </c>
      <c r="D219" s="12">
        <v>846</v>
      </c>
      <c r="E219" s="12">
        <v>19</v>
      </c>
      <c r="F219" s="12">
        <v>2</v>
      </c>
      <c r="G219" s="12">
        <v>3</v>
      </c>
      <c r="H219" s="12">
        <v>4</v>
      </c>
      <c r="I219" s="12">
        <v>98</v>
      </c>
      <c r="J219" s="12">
        <v>92</v>
      </c>
      <c r="K219" s="12"/>
      <c r="L219" s="12">
        <v>183</v>
      </c>
      <c r="M219" s="12">
        <v>881</v>
      </c>
      <c r="N219" s="14"/>
      <c r="O219" s="12">
        <v>974.99999999999977</v>
      </c>
      <c r="P219" s="12">
        <v>752.44034523474841</v>
      </c>
      <c r="Q219" s="12">
        <v>24.772877126111318</v>
      </c>
      <c r="R219" s="12">
        <v>5.1254228536782156</v>
      </c>
      <c r="S219" s="12">
        <v>11.95931999191583</v>
      </c>
      <c r="T219" s="12">
        <v>67.484734240096472</v>
      </c>
      <c r="U219" s="12">
        <v>113.2173005534503</v>
      </c>
      <c r="V219" s="12">
        <v>0</v>
      </c>
      <c r="W219" s="12"/>
      <c r="X219" s="12">
        <v>248.09381536922504</v>
      </c>
      <c r="Y219" s="12">
        <v>726.9061846307751</v>
      </c>
      <c r="Z219" s="12"/>
      <c r="AA219" s="9">
        <f t="shared" si="30"/>
        <v>89.000000000000227</v>
      </c>
      <c r="AB219" s="9">
        <f t="shared" si="31"/>
        <v>93.559654765251594</v>
      </c>
      <c r="AC219" s="9">
        <f t="shared" si="32"/>
        <v>-5.7728771261113181</v>
      </c>
      <c r="AD219" s="9">
        <f t="shared" si="33"/>
        <v>-3.1254228536782156</v>
      </c>
      <c r="AE219" s="9">
        <f t="shared" si="34"/>
        <v>-8.9593199919158302</v>
      </c>
      <c r="AF219" s="9">
        <f t="shared" si="35"/>
        <v>-63.484734240096472</v>
      </c>
      <c r="AG219" s="9">
        <f t="shared" si="36"/>
        <v>-15.217300553450301</v>
      </c>
      <c r="AH219" s="9">
        <f t="shared" si="37"/>
        <v>92</v>
      </c>
      <c r="AI219" s="9"/>
      <c r="AJ219" s="7">
        <f t="shared" si="38"/>
        <v>-65.093815369225041</v>
      </c>
      <c r="AK219" s="7">
        <f t="shared" si="39"/>
        <v>154.0938153692249</v>
      </c>
    </row>
    <row r="220" spans="1:37" x14ac:dyDescent="0.25">
      <c r="A220" s="11" t="s">
        <v>600</v>
      </c>
      <c r="B220" s="11" t="s">
        <v>601</v>
      </c>
      <c r="C220" s="12">
        <v>2913</v>
      </c>
      <c r="D220" s="12">
        <v>2591</v>
      </c>
      <c r="E220" s="12">
        <v>5</v>
      </c>
      <c r="F220" s="12">
        <v>25</v>
      </c>
      <c r="G220" s="12">
        <v>51</v>
      </c>
      <c r="H220" s="12">
        <v>0</v>
      </c>
      <c r="I220" s="12">
        <v>62</v>
      </c>
      <c r="J220" s="12">
        <v>179</v>
      </c>
      <c r="K220" s="12"/>
      <c r="L220" s="12">
        <v>190</v>
      </c>
      <c r="M220" s="12">
        <v>2723</v>
      </c>
      <c r="N220" s="14"/>
      <c r="O220" s="12">
        <v>3138</v>
      </c>
      <c r="P220" s="12">
        <v>2905.9845854806736</v>
      </c>
      <c r="Q220" s="12">
        <v>0</v>
      </c>
      <c r="R220" s="12">
        <v>0</v>
      </c>
      <c r="S220" s="12">
        <v>65.403072946540476</v>
      </c>
      <c r="T220" s="12">
        <v>0</v>
      </c>
      <c r="U220" s="12">
        <v>0</v>
      </c>
      <c r="V220" s="12">
        <v>166.61234157278727</v>
      </c>
      <c r="W220" s="12"/>
      <c r="X220" s="12">
        <v>97.026771831137225</v>
      </c>
      <c r="Y220" s="12">
        <v>3040.9732281688639</v>
      </c>
      <c r="Z220" s="12"/>
      <c r="AA220" s="9">
        <f t="shared" si="30"/>
        <v>-225</v>
      </c>
      <c r="AB220" s="9">
        <f t="shared" si="31"/>
        <v>-314.98458548067356</v>
      </c>
      <c r="AC220" s="9">
        <f t="shared" si="32"/>
        <v>5</v>
      </c>
      <c r="AD220" s="9">
        <f t="shared" si="33"/>
        <v>25</v>
      </c>
      <c r="AE220" s="9">
        <f t="shared" si="34"/>
        <v>-14.403072946540476</v>
      </c>
      <c r="AF220" s="9">
        <f t="shared" si="35"/>
        <v>0</v>
      </c>
      <c r="AG220" s="9">
        <f t="shared" si="36"/>
        <v>62</v>
      </c>
      <c r="AH220" s="9">
        <f t="shared" si="37"/>
        <v>12.387658427212727</v>
      </c>
      <c r="AI220" s="9"/>
      <c r="AJ220" s="7">
        <f t="shared" si="38"/>
        <v>92.973228168862775</v>
      </c>
      <c r="AK220" s="7">
        <f t="shared" si="39"/>
        <v>-317.9732281688639</v>
      </c>
    </row>
    <row r="221" spans="1:37" x14ac:dyDescent="0.25">
      <c r="A221" s="11" t="s">
        <v>602</v>
      </c>
      <c r="B221" s="11" t="s">
        <v>603</v>
      </c>
      <c r="C221" s="12">
        <v>74</v>
      </c>
      <c r="D221" s="12">
        <v>56</v>
      </c>
      <c r="E221" s="12">
        <v>0</v>
      </c>
      <c r="F221" s="12">
        <v>3</v>
      </c>
      <c r="G221" s="12">
        <v>7</v>
      </c>
      <c r="H221" s="12">
        <v>0</v>
      </c>
      <c r="I221" s="12">
        <v>0</v>
      </c>
      <c r="J221" s="12">
        <v>8</v>
      </c>
      <c r="K221" s="12"/>
      <c r="L221" s="12">
        <v>4</v>
      </c>
      <c r="M221" s="12">
        <v>70</v>
      </c>
      <c r="N221" s="14"/>
      <c r="O221" s="12">
        <v>66</v>
      </c>
      <c r="P221" s="12">
        <v>57.660649819494601</v>
      </c>
      <c r="Q221" s="12">
        <v>0</v>
      </c>
      <c r="R221" s="12">
        <v>8.3393501805053862</v>
      </c>
      <c r="S221" s="12">
        <v>0</v>
      </c>
      <c r="T221" s="12">
        <v>0</v>
      </c>
      <c r="U221" s="12">
        <v>0</v>
      </c>
      <c r="V221" s="12">
        <v>0</v>
      </c>
      <c r="W221" s="12"/>
      <c r="X221" s="12">
        <v>0</v>
      </c>
      <c r="Y221" s="12">
        <v>66</v>
      </c>
      <c r="Z221" s="12"/>
      <c r="AA221" s="9">
        <f t="shared" si="30"/>
        <v>8</v>
      </c>
      <c r="AB221" s="9">
        <f t="shared" si="31"/>
        <v>-1.6606498194946013</v>
      </c>
      <c r="AC221" s="9">
        <f t="shared" si="32"/>
        <v>0</v>
      </c>
      <c r="AD221" s="9">
        <f t="shared" si="33"/>
        <v>-5.3393501805053862</v>
      </c>
      <c r="AE221" s="9">
        <f t="shared" si="34"/>
        <v>7</v>
      </c>
      <c r="AF221" s="9">
        <f t="shared" si="35"/>
        <v>0</v>
      </c>
      <c r="AG221" s="9">
        <f t="shared" si="36"/>
        <v>0</v>
      </c>
      <c r="AH221" s="9">
        <f t="shared" si="37"/>
        <v>8</v>
      </c>
      <c r="AI221" s="9"/>
      <c r="AJ221" s="7">
        <f t="shared" si="38"/>
        <v>4</v>
      </c>
      <c r="AK221" s="7">
        <f t="shared" si="39"/>
        <v>4</v>
      </c>
    </row>
    <row r="222" spans="1:37" x14ac:dyDescent="0.25">
      <c r="A222" s="11" t="s">
        <v>604</v>
      </c>
      <c r="B222" s="11" t="s">
        <v>605</v>
      </c>
      <c r="C222" s="12">
        <v>4402</v>
      </c>
      <c r="D222" s="12">
        <v>3045</v>
      </c>
      <c r="E222" s="12">
        <v>76</v>
      </c>
      <c r="F222" s="12">
        <v>59</v>
      </c>
      <c r="G222" s="12">
        <v>75</v>
      </c>
      <c r="H222" s="12">
        <v>10</v>
      </c>
      <c r="I222" s="12">
        <v>593</v>
      </c>
      <c r="J222" s="12">
        <v>544</v>
      </c>
      <c r="K222" s="12"/>
      <c r="L222" s="12">
        <v>1263</v>
      </c>
      <c r="M222" s="12">
        <v>3139</v>
      </c>
      <c r="N222" s="14"/>
      <c r="O222" s="12">
        <v>5049.0000000000018</v>
      </c>
      <c r="P222" s="12">
        <v>4426.5808029683722</v>
      </c>
      <c r="Q222" s="12">
        <v>230.77787996954848</v>
      </c>
      <c r="R222" s="12">
        <v>0</v>
      </c>
      <c r="S222" s="12">
        <v>0</v>
      </c>
      <c r="T222" s="12">
        <v>0</v>
      </c>
      <c r="U222" s="12">
        <v>269.50960080798768</v>
      </c>
      <c r="V222" s="12">
        <v>122.1317162540934</v>
      </c>
      <c r="W222" s="12"/>
      <c r="X222" s="12">
        <v>937.74850958326692</v>
      </c>
      <c r="Y222" s="12">
        <v>4111.2514904167328</v>
      </c>
      <c r="Z222" s="12"/>
      <c r="AA222" s="9">
        <f t="shared" si="30"/>
        <v>-647.00000000000182</v>
      </c>
      <c r="AB222" s="9">
        <f t="shared" si="31"/>
        <v>-1381.5808029683722</v>
      </c>
      <c r="AC222" s="9">
        <f t="shared" si="32"/>
        <v>-154.77787996954848</v>
      </c>
      <c r="AD222" s="9">
        <f t="shared" si="33"/>
        <v>59</v>
      </c>
      <c r="AE222" s="9">
        <f t="shared" si="34"/>
        <v>75</v>
      </c>
      <c r="AF222" s="9">
        <f t="shared" si="35"/>
        <v>10</v>
      </c>
      <c r="AG222" s="9">
        <f t="shared" si="36"/>
        <v>323.49039919201232</v>
      </c>
      <c r="AH222" s="9">
        <f t="shared" si="37"/>
        <v>421.86828374590658</v>
      </c>
      <c r="AI222" s="9"/>
      <c r="AJ222" s="7">
        <f t="shared" si="38"/>
        <v>325.25149041673308</v>
      </c>
      <c r="AK222" s="7">
        <f t="shared" si="39"/>
        <v>-972.25149041673285</v>
      </c>
    </row>
    <row r="223" spans="1:37" x14ac:dyDescent="0.25">
      <c r="A223" s="11" t="s">
        <v>606</v>
      </c>
      <c r="B223" s="11" t="s">
        <v>607</v>
      </c>
      <c r="C223" s="12">
        <v>1155</v>
      </c>
      <c r="D223" s="12">
        <v>992</v>
      </c>
      <c r="E223" s="12">
        <v>13</v>
      </c>
      <c r="F223" s="12">
        <v>11</v>
      </c>
      <c r="G223" s="12">
        <v>9</v>
      </c>
      <c r="H223" s="12">
        <v>0</v>
      </c>
      <c r="I223" s="12">
        <v>15</v>
      </c>
      <c r="J223" s="12">
        <v>115</v>
      </c>
      <c r="K223" s="12"/>
      <c r="L223" s="12">
        <v>87</v>
      </c>
      <c r="M223" s="12">
        <v>1068</v>
      </c>
      <c r="N223" s="14"/>
      <c r="O223" s="12">
        <v>1216.0000000000002</v>
      </c>
      <c r="P223" s="12">
        <v>1172.0923300911122</v>
      </c>
      <c r="Q223" s="12">
        <v>2.0651531062502699</v>
      </c>
      <c r="R223" s="12">
        <v>8.5450025569920882</v>
      </c>
      <c r="S223" s="12">
        <v>0</v>
      </c>
      <c r="T223" s="12">
        <v>0</v>
      </c>
      <c r="U223" s="12">
        <v>21.362506392480149</v>
      </c>
      <c r="V223" s="12">
        <v>11.935007853165235</v>
      </c>
      <c r="W223" s="12"/>
      <c r="X223" s="12">
        <v>164.76435121022874</v>
      </c>
      <c r="Y223" s="12">
        <v>1051.2356487897714</v>
      </c>
      <c r="Z223" s="12"/>
      <c r="AA223" s="9">
        <f t="shared" si="30"/>
        <v>-61.000000000000227</v>
      </c>
      <c r="AB223" s="9">
        <f t="shared" si="31"/>
        <v>-180.09233009111222</v>
      </c>
      <c r="AC223" s="9">
        <f t="shared" si="32"/>
        <v>10.934846893749731</v>
      </c>
      <c r="AD223" s="9">
        <f t="shared" si="33"/>
        <v>2.4549974430079118</v>
      </c>
      <c r="AE223" s="9">
        <f t="shared" si="34"/>
        <v>9</v>
      </c>
      <c r="AF223" s="9">
        <f t="shared" si="35"/>
        <v>0</v>
      </c>
      <c r="AG223" s="9">
        <f t="shared" si="36"/>
        <v>-6.3625063924801495</v>
      </c>
      <c r="AH223" s="9">
        <f t="shared" si="37"/>
        <v>103.06499214683477</v>
      </c>
      <c r="AI223" s="9"/>
      <c r="AJ223" s="7">
        <f t="shared" si="38"/>
        <v>-77.764351210228739</v>
      </c>
      <c r="AK223" s="7">
        <f t="shared" si="39"/>
        <v>16.764351210228597</v>
      </c>
    </row>
    <row r="224" spans="1:37" x14ac:dyDescent="0.25">
      <c r="A224" s="11" t="s">
        <v>608</v>
      </c>
      <c r="B224" s="11" t="s">
        <v>609</v>
      </c>
      <c r="C224" s="12">
        <v>379</v>
      </c>
      <c r="D224" s="12">
        <v>282</v>
      </c>
      <c r="E224" s="12">
        <v>0</v>
      </c>
      <c r="F224" s="12">
        <v>2</v>
      </c>
      <c r="G224" s="12">
        <v>1</v>
      </c>
      <c r="H224" s="12">
        <v>2</v>
      </c>
      <c r="I224" s="12">
        <v>7</v>
      </c>
      <c r="J224" s="12">
        <v>85</v>
      </c>
      <c r="K224" s="12"/>
      <c r="L224" s="12">
        <v>9</v>
      </c>
      <c r="M224" s="12">
        <v>370</v>
      </c>
      <c r="N224" s="14"/>
      <c r="O224" s="12">
        <v>407.99999999999989</v>
      </c>
      <c r="P224" s="12">
        <v>392.14134275618369</v>
      </c>
      <c r="Q224" s="12">
        <v>0</v>
      </c>
      <c r="R224" s="12">
        <v>0</v>
      </c>
      <c r="S224" s="12">
        <v>0</v>
      </c>
      <c r="T224" s="12">
        <v>5.0459363957597008</v>
      </c>
      <c r="U224" s="12">
        <v>0</v>
      </c>
      <c r="V224" s="12">
        <v>10.812720848056539</v>
      </c>
      <c r="W224" s="12"/>
      <c r="X224" s="12">
        <v>13.696113074204943</v>
      </c>
      <c r="Y224" s="12">
        <v>394.30388692579504</v>
      </c>
      <c r="Z224" s="12"/>
      <c r="AA224" s="9">
        <f t="shared" si="30"/>
        <v>-28.999999999999886</v>
      </c>
      <c r="AB224" s="9">
        <f t="shared" si="31"/>
        <v>-110.14134275618369</v>
      </c>
      <c r="AC224" s="9">
        <f t="shared" si="32"/>
        <v>0</v>
      </c>
      <c r="AD224" s="9">
        <f t="shared" si="33"/>
        <v>2</v>
      </c>
      <c r="AE224" s="9">
        <f t="shared" si="34"/>
        <v>1</v>
      </c>
      <c r="AF224" s="9">
        <f t="shared" si="35"/>
        <v>-3.0459363957597008</v>
      </c>
      <c r="AG224" s="9">
        <f t="shared" si="36"/>
        <v>7</v>
      </c>
      <c r="AH224" s="9">
        <f t="shared" si="37"/>
        <v>74.187279151943457</v>
      </c>
      <c r="AI224" s="9"/>
      <c r="AJ224" s="7">
        <f t="shared" si="38"/>
        <v>-4.6961130742049431</v>
      </c>
      <c r="AK224" s="7">
        <f t="shared" si="39"/>
        <v>-24.303886925795041</v>
      </c>
    </row>
    <row r="225" spans="1:37" x14ac:dyDescent="0.25">
      <c r="A225" s="11" t="s">
        <v>610</v>
      </c>
      <c r="B225" s="11" t="s">
        <v>611</v>
      </c>
      <c r="C225" s="12">
        <v>7920</v>
      </c>
      <c r="D225" s="12">
        <v>6873</v>
      </c>
      <c r="E225" s="12">
        <v>52</v>
      </c>
      <c r="F225" s="12">
        <v>42</v>
      </c>
      <c r="G225" s="12">
        <v>84</v>
      </c>
      <c r="H225" s="12">
        <v>0</v>
      </c>
      <c r="I225" s="12">
        <v>124</v>
      </c>
      <c r="J225" s="12">
        <v>745</v>
      </c>
      <c r="K225" s="12"/>
      <c r="L225" s="12">
        <v>627</v>
      </c>
      <c r="M225" s="12">
        <v>7293</v>
      </c>
      <c r="N225" s="14"/>
      <c r="O225" s="12">
        <v>7988.0000000000073</v>
      </c>
      <c r="P225" s="12">
        <v>7598.5187992744213</v>
      </c>
      <c r="Q225" s="12">
        <v>70.82338046210829</v>
      </c>
      <c r="R225" s="12">
        <v>68.446426558390613</v>
      </c>
      <c r="S225" s="12">
        <v>43.27874559727703</v>
      </c>
      <c r="T225" s="12">
        <v>0</v>
      </c>
      <c r="U225" s="12">
        <v>22.07963598267003</v>
      </c>
      <c r="V225" s="12">
        <v>184.85301212514051</v>
      </c>
      <c r="W225" s="12"/>
      <c r="X225" s="12">
        <v>442.24796409643784</v>
      </c>
      <c r="Y225" s="12">
        <v>7545.7520359035661</v>
      </c>
      <c r="Z225" s="12"/>
      <c r="AA225" s="9">
        <f t="shared" si="30"/>
        <v>-68.000000000007276</v>
      </c>
      <c r="AB225" s="9">
        <f t="shared" si="31"/>
        <v>-725.51879927442133</v>
      </c>
      <c r="AC225" s="9">
        <f t="shared" si="32"/>
        <v>-18.82338046210829</v>
      </c>
      <c r="AD225" s="9">
        <f t="shared" si="33"/>
        <v>-26.446426558390613</v>
      </c>
      <c r="AE225" s="9">
        <f t="shared" si="34"/>
        <v>40.72125440272297</v>
      </c>
      <c r="AF225" s="9">
        <f t="shared" si="35"/>
        <v>0</v>
      </c>
      <c r="AG225" s="9">
        <f t="shared" si="36"/>
        <v>101.92036401732997</v>
      </c>
      <c r="AH225" s="9">
        <f t="shared" si="37"/>
        <v>560.14698787485952</v>
      </c>
      <c r="AI225" s="9"/>
      <c r="AJ225" s="7">
        <f t="shared" si="38"/>
        <v>184.75203590356216</v>
      </c>
      <c r="AK225" s="7">
        <f t="shared" si="39"/>
        <v>-252.75203590356614</v>
      </c>
    </row>
    <row r="226" spans="1:37" x14ac:dyDescent="0.25">
      <c r="A226" s="11" t="s">
        <v>612</v>
      </c>
      <c r="B226" s="11" t="s">
        <v>613</v>
      </c>
      <c r="C226" s="12">
        <v>1757</v>
      </c>
      <c r="D226" s="12">
        <v>1501</v>
      </c>
      <c r="E226" s="12">
        <v>22</v>
      </c>
      <c r="F226" s="12">
        <v>8</v>
      </c>
      <c r="G226" s="12">
        <v>6</v>
      </c>
      <c r="H226" s="12">
        <v>5</v>
      </c>
      <c r="I226" s="12">
        <v>68</v>
      </c>
      <c r="J226" s="12">
        <v>147</v>
      </c>
      <c r="K226" s="12"/>
      <c r="L226" s="12">
        <v>268</v>
      </c>
      <c r="M226" s="12">
        <v>1489</v>
      </c>
      <c r="N226" s="14"/>
      <c r="O226" s="12">
        <v>1629.0000000000005</v>
      </c>
      <c r="P226" s="12">
        <v>1546.5580495790714</v>
      </c>
      <c r="Q226" s="12">
        <v>22.225523137680806</v>
      </c>
      <c r="R226" s="12">
        <v>3.4193112519508939</v>
      </c>
      <c r="S226" s="12">
        <v>18.730439525674292</v>
      </c>
      <c r="T226" s="12">
        <v>0</v>
      </c>
      <c r="U226" s="12">
        <v>15.307180404896524</v>
      </c>
      <c r="V226" s="12">
        <v>22.759496100724892</v>
      </c>
      <c r="W226" s="12"/>
      <c r="X226" s="12">
        <v>260.27377060416211</v>
      </c>
      <c r="Y226" s="12">
        <v>1368.7262293958377</v>
      </c>
      <c r="Z226" s="12"/>
      <c r="AA226" s="9">
        <f t="shared" si="30"/>
        <v>127.99999999999955</v>
      </c>
      <c r="AB226" s="9">
        <f t="shared" si="31"/>
        <v>-45.558049579071394</v>
      </c>
      <c r="AC226" s="9">
        <f t="shared" si="32"/>
        <v>-0.22552313768080623</v>
      </c>
      <c r="AD226" s="9">
        <f t="shared" si="33"/>
        <v>4.5806887480491056</v>
      </c>
      <c r="AE226" s="9">
        <f t="shared" si="34"/>
        <v>-12.730439525674292</v>
      </c>
      <c r="AF226" s="9">
        <f t="shared" si="35"/>
        <v>5</v>
      </c>
      <c r="AG226" s="9">
        <f t="shared" si="36"/>
        <v>52.692819595103472</v>
      </c>
      <c r="AH226" s="9">
        <f t="shared" si="37"/>
        <v>124.24050389927511</v>
      </c>
      <c r="AI226" s="9"/>
      <c r="AJ226" s="7">
        <f t="shared" si="38"/>
        <v>7.7262293958378905</v>
      </c>
      <c r="AK226" s="7">
        <f t="shared" si="39"/>
        <v>120.27377060416234</v>
      </c>
    </row>
    <row r="227" spans="1:37" x14ac:dyDescent="0.25">
      <c r="A227" s="11" t="s">
        <v>614</v>
      </c>
      <c r="B227" s="11" t="s">
        <v>615</v>
      </c>
      <c r="C227" s="12">
        <v>511</v>
      </c>
      <c r="D227" s="12">
        <v>444</v>
      </c>
      <c r="E227" s="12">
        <v>1</v>
      </c>
      <c r="F227" s="12">
        <v>3</v>
      </c>
      <c r="G227" s="12">
        <v>0</v>
      </c>
      <c r="H227" s="12">
        <v>0</v>
      </c>
      <c r="I227" s="12">
        <v>27</v>
      </c>
      <c r="J227" s="12">
        <v>36</v>
      </c>
      <c r="K227" s="12"/>
      <c r="L227" s="12">
        <v>46</v>
      </c>
      <c r="M227" s="12">
        <v>465</v>
      </c>
      <c r="N227" s="14"/>
      <c r="O227" s="12">
        <v>455.99999999999994</v>
      </c>
      <c r="P227" s="12">
        <v>443.31059245960523</v>
      </c>
      <c r="Q227" s="12">
        <v>6.1400359066427193</v>
      </c>
      <c r="R227" s="12">
        <v>0</v>
      </c>
      <c r="S227" s="12">
        <v>0</v>
      </c>
      <c r="T227" s="12">
        <v>0.4093357271095151</v>
      </c>
      <c r="U227" s="12">
        <v>0</v>
      </c>
      <c r="V227" s="12">
        <v>6.1400359066427193</v>
      </c>
      <c r="W227" s="12"/>
      <c r="X227" s="12">
        <v>16.373429084380614</v>
      </c>
      <c r="Y227" s="12">
        <v>439.62657091561931</v>
      </c>
      <c r="Z227" s="12"/>
      <c r="AA227" s="9">
        <f t="shared" si="30"/>
        <v>55.000000000000057</v>
      </c>
      <c r="AB227" s="9">
        <f t="shared" si="31"/>
        <v>0.68940754039476815</v>
      </c>
      <c r="AC227" s="9">
        <f t="shared" si="32"/>
        <v>-5.1400359066427193</v>
      </c>
      <c r="AD227" s="9">
        <f t="shared" si="33"/>
        <v>3</v>
      </c>
      <c r="AE227" s="9">
        <f t="shared" si="34"/>
        <v>0</v>
      </c>
      <c r="AF227" s="9">
        <f t="shared" si="35"/>
        <v>-0.4093357271095151</v>
      </c>
      <c r="AG227" s="9">
        <f t="shared" si="36"/>
        <v>27</v>
      </c>
      <c r="AH227" s="9">
        <f t="shared" si="37"/>
        <v>29.859964093357281</v>
      </c>
      <c r="AI227" s="9"/>
      <c r="AJ227" s="7">
        <f t="shared" si="38"/>
        <v>29.626570915619386</v>
      </c>
      <c r="AK227" s="7">
        <f t="shared" si="39"/>
        <v>25.373429084380689</v>
      </c>
    </row>
    <row r="228" spans="1:37" x14ac:dyDescent="0.25">
      <c r="A228" s="11" t="s">
        <v>616</v>
      </c>
      <c r="B228" s="11" t="s">
        <v>617</v>
      </c>
      <c r="C228" s="12">
        <v>1887</v>
      </c>
      <c r="D228" s="12">
        <v>1418</v>
      </c>
      <c r="E228" s="12">
        <v>2</v>
      </c>
      <c r="F228" s="12">
        <v>29</v>
      </c>
      <c r="G228" s="12">
        <v>6</v>
      </c>
      <c r="H228" s="12">
        <v>0</v>
      </c>
      <c r="I228" s="12">
        <v>186</v>
      </c>
      <c r="J228" s="12">
        <v>246</v>
      </c>
      <c r="K228" s="12"/>
      <c r="L228" s="12">
        <v>508</v>
      </c>
      <c r="M228" s="12">
        <v>1379</v>
      </c>
      <c r="N228" s="14"/>
      <c r="O228" s="12">
        <v>1946.9999999999993</v>
      </c>
      <c r="P228" s="12">
        <v>1824.89704032238</v>
      </c>
      <c r="Q228" s="12">
        <v>4.26258661356602</v>
      </c>
      <c r="R228" s="12">
        <v>9.8610058197677368</v>
      </c>
      <c r="S228" s="12">
        <v>15.345311808837669</v>
      </c>
      <c r="T228" s="12">
        <v>0</v>
      </c>
      <c r="U228" s="12">
        <v>25.285186941105326</v>
      </c>
      <c r="V228" s="12">
        <v>67.348868494343193</v>
      </c>
      <c r="W228" s="12"/>
      <c r="X228" s="12">
        <v>640.59123051224799</v>
      </c>
      <c r="Y228" s="12">
        <v>1306.4087694877517</v>
      </c>
      <c r="Z228" s="12"/>
      <c r="AA228" s="9">
        <f t="shared" si="30"/>
        <v>-59.999999999999318</v>
      </c>
      <c r="AB228" s="9">
        <f t="shared" si="31"/>
        <v>-406.89704032238001</v>
      </c>
      <c r="AC228" s="9">
        <f t="shared" si="32"/>
        <v>-2.26258661356602</v>
      </c>
      <c r="AD228" s="9">
        <f t="shared" si="33"/>
        <v>19.138994180232263</v>
      </c>
      <c r="AE228" s="9">
        <f t="shared" si="34"/>
        <v>-9.3453118088376694</v>
      </c>
      <c r="AF228" s="9">
        <f t="shared" si="35"/>
        <v>0</v>
      </c>
      <c r="AG228" s="9">
        <f t="shared" si="36"/>
        <v>160.71481305889466</v>
      </c>
      <c r="AH228" s="9">
        <f t="shared" si="37"/>
        <v>178.65113150565679</v>
      </c>
      <c r="AI228" s="9"/>
      <c r="AJ228" s="7">
        <f t="shared" si="38"/>
        <v>-132.59123051224799</v>
      </c>
      <c r="AK228" s="7">
        <f t="shared" si="39"/>
        <v>72.59123051224833</v>
      </c>
    </row>
    <row r="229" spans="1:37" x14ac:dyDescent="0.25">
      <c r="A229" s="11" t="s">
        <v>618</v>
      </c>
      <c r="B229" s="11" t="s">
        <v>619</v>
      </c>
      <c r="C229" s="12">
        <v>6297</v>
      </c>
      <c r="D229" s="12">
        <v>4124</v>
      </c>
      <c r="E229" s="12">
        <v>65</v>
      </c>
      <c r="F229" s="12">
        <v>104</v>
      </c>
      <c r="G229" s="12">
        <v>183</v>
      </c>
      <c r="H229" s="12">
        <v>8</v>
      </c>
      <c r="I229" s="12">
        <v>865</v>
      </c>
      <c r="J229" s="12">
        <v>948</v>
      </c>
      <c r="K229" s="12"/>
      <c r="L229" s="12">
        <v>2187</v>
      </c>
      <c r="M229" s="12">
        <v>4110</v>
      </c>
      <c r="N229" s="14"/>
      <c r="O229" s="12">
        <v>6022.0000000000036</v>
      </c>
      <c r="P229" s="12">
        <v>5456.796598760322</v>
      </c>
      <c r="Q229" s="12">
        <v>45.809895251773284</v>
      </c>
      <c r="R229" s="12">
        <v>23.40567923603372</v>
      </c>
      <c r="S229" s="12">
        <v>249.56689806568144</v>
      </c>
      <c r="T229" s="12">
        <v>0</v>
      </c>
      <c r="U229" s="12">
        <v>177.78399971473112</v>
      </c>
      <c r="V229" s="12">
        <v>68.636928971460407</v>
      </c>
      <c r="W229" s="12"/>
      <c r="X229" s="12">
        <v>1772.3585950919773</v>
      </c>
      <c r="Y229" s="12">
        <v>4249.6414049080267</v>
      </c>
      <c r="Z229" s="12"/>
      <c r="AA229" s="9">
        <f t="shared" si="30"/>
        <v>274.99999999999636</v>
      </c>
      <c r="AB229" s="9">
        <f t="shared" si="31"/>
        <v>-1332.796598760322</v>
      </c>
      <c r="AC229" s="9">
        <f t="shared" si="32"/>
        <v>19.190104748226716</v>
      </c>
      <c r="AD229" s="9">
        <f t="shared" si="33"/>
        <v>80.59432076396628</v>
      </c>
      <c r="AE229" s="9">
        <f t="shared" si="34"/>
        <v>-66.566898065681443</v>
      </c>
      <c r="AF229" s="9">
        <f t="shared" si="35"/>
        <v>8</v>
      </c>
      <c r="AG229" s="9">
        <f t="shared" si="36"/>
        <v>687.21600028526882</v>
      </c>
      <c r="AH229" s="9">
        <f t="shared" si="37"/>
        <v>879.36307102853959</v>
      </c>
      <c r="AI229" s="9"/>
      <c r="AJ229" s="7">
        <f t="shared" si="38"/>
        <v>414.64140490802265</v>
      </c>
      <c r="AK229" s="7">
        <f t="shared" si="39"/>
        <v>-139.64140490802674</v>
      </c>
    </row>
    <row r="230" spans="1:37" x14ac:dyDescent="0.25">
      <c r="A230" s="11" t="s">
        <v>620</v>
      </c>
      <c r="B230" s="11" t="s">
        <v>621</v>
      </c>
      <c r="C230" s="12">
        <v>5802</v>
      </c>
      <c r="D230" s="12">
        <v>4803</v>
      </c>
      <c r="E230" s="12">
        <v>22</v>
      </c>
      <c r="F230" s="12">
        <v>20</v>
      </c>
      <c r="G230" s="12">
        <v>63</v>
      </c>
      <c r="H230" s="12">
        <v>14</v>
      </c>
      <c r="I230" s="12">
        <v>257</v>
      </c>
      <c r="J230" s="12">
        <v>623</v>
      </c>
      <c r="K230" s="12"/>
      <c r="L230" s="12">
        <v>964</v>
      </c>
      <c r="M230" s="12">
        <v>4838</v>
      </c>
      <c r="N230" s="14"/>
      <c r="O230" s="12">
        <v>5782.0000000000018</v>
      </c>
      <c r="P230" s="12">
        <v>5445.1850776463552</v>
      </c>
      <c r="Q230" s="12">
        <v>17.288892020350247</v>
      </c>
      <c r="R230" s="12">
        <v>43.222230050875709</v>
      </c>
      <c r="S230" s="12">
        <v>26.46741852370209</v>
      </c>
      <c r="T230" s="12">
        <v>0</v>
      </c>
      <c r="U230" s="12">
        <v>0</v>
      </c>
      <c r="V230" s="12">
        <v>249.83638175871485</v>
      </c>
      <c r="W230" s="12"/>
      <c r="X230" s="12">
        <v>1247.163389084051</v>
      </c>
      <c r="Y230" s="12">
        <v>4534.8366109159497</v>
      </c>
      <c r="Z230" s="12"/>
      <c r="AA230" s="9">
        <f t="shared" si="30"/>
        <v>19.999999999998181</v>
      </c>
      <c r="AB230" s="9">
        <f t="shared" si="31"/>
        <v>-642.18507764635524</v>
      </c>
      <c r="AC230" s="9">
        <f t="shared" si="32"/>
        <v>4.7111079796497535</v>
      </c>
      <c r="AD230" s="9">
        <f t="shared" si="33"/>
        <v>-23.222230050875709</v>
      </c>
      <c r="AE230" s="9">
        <f t="shared" si="34"/>
        <v>36.532581476297906</v>
      </c>
      <c r="AF230" s="9">
        <f t="shared" si="35"/>
        <v>14</v>
      </c>
      <c r="AG230" s="9">
        <f t="shared" si="36"/>
        <v>257</v>
      </c>
      <c r="AH230" s="9">
        <f t="shared" si="37"/>
        <v>373.16361824128512</v>
      </c>
      <c r="AI230" s="9"/>
      <c r="AJ230" s="7">
        <f t="shared" si="38"/>
        <v>-283.163389084051</v>
      </c>
      <c r="AK230" s="7">
        <f t="shared" si="39"/>
        <v>303.16338908405032</v>
      </c>
    </row>
    <row r="231" spans="1:37" x14ac:dyDescent="0.25">
      <c r="A231" s="11" t="s">
        <v>622</v>
      </c>
      <c r="B231" s="11" t="s">
        <v>623</v>
      </c>
      <c r="C231" s="12">
        <v>22165</v>
      </c>
      <c r="D231" s="12">
        <v>12723</v>
      </c>
      <c r="E231" s="12">
        <v>409</v>
      </c>
      <c r="F231" s="12">
        <v>395</v>
      </c>
      <c r="G231" s="12">
        <v>498</v>
      </c>
      <c r="H231" s="12">
        <v>57</v>
      </c>
      <c r="I231" s="12">
        <v>4322</v>
      </c>
      <c r="J231" s="12">
        <v>3761</v>
      </c>
      <c r="K231" s="12"/>
      <c r="L231" s="12">
        <v>10307</v>
      </c>
      <c r="M231" s="12">
        <v>11858</v>
      </c>
      <c r="N231" s="14"/>
      <c r="O231" s="12">
        <v>21254.999999999975</v>
      </c>
      <c r="P231" s="12">
        <v>18504.279181114031</v>
      </c>
      <c r="Q231" s="12">
        <v>332.06719337702594</v>
      </c>
      <c r="R231" s="12">
        <v>286.30033320120145</v>
      </c>
      <c r="S231" s="12">
        <v>751.047030190839</v>
      </c>
      <c r="T231" s="12">
        <v>37.460860607598626</v>
      </c>
      <c r="U231" s="12">
        <v>478.69910584210623</v>
      </c>
      <c r="V231" s="12">
        <v>865.14629566718838</v>
      </c>
      <c r="W231" s="12"/>
      <c r="X231" s="12">
        <v>9294.3929105900716</v>
      </c>
      <c r="Y231" s="12">
        <v>11960.607089409916</v>
      </c>
      <c r="Z231" s="12"/>
      <c r="AA231" s="9">
        <f t="shared" si="30"/>
        <v>910.00000000002547</v>
      </c>
      <c r="AB231" s="9">
        <f t="shared" si="31"/>
        <v>-5781.2791811140305</v>
      </c>
      <c r="AC231" s="9">
        <f t="shared" si="32"/>
        <v>76.932806622974056</v>
      </c>
      <c r="AD231" s="9">
        <f t="shared" si="33"/>
        <v>108.69966679879855</v>
      </c>
      <c r="AE231" s="9">
        <f t="shared" si="34"/>
        <v>-253.047030190839</v>
      </c>
      <c r="AF231" s="9">
        <f t="shared" si="35"/>
        <v>19.539139392401374</v>
      </c>
      <c r="AG231" s="9">
        <f t="shared" si="36"/>
        <v>3843.3008941578937</v>
      </c>
      <c r="AH231" s="9">
        <f t="shared" si="37"/>
        <v>2895.8537043328115</v>
      </c>
      <c r="AI231" s="9"/>
      <c r="AJ231" s="7">
        <f t="shared" si="38"/>
        <v>1012.6070894099284</v>
      </c>
      <c r="AK231" s="7">
        <f t="shared" si="39"/>
        <v>-102.60708940991572</v>
      </c>
    </row>
    <row r="232" spans="1:37" x14ac:dyDescent="0.25">
      <c r="A232" s="11" t="s">
        <v>624</v>
      </c>
      <c r="B232" s="11" t="s">
        <v>625</v>
      </c>
      <c r="C232" s="12">
        <v>16381</v>
      </c>
      <c r="D232" s="12">
        <v>12357</v>
      </c>
      <c r="E232" s="12">
        <v>129</v>
      </c>
      <c r="F232" s="12">
        <v>196</v>
      </c>
      <c r="G232" s="12">
        <v>405</v>
      </c>
      <c r="H232" s="12">
        <v>17</v>
      </c>
      <c r="I232" s="12">
        <v>1090</v>
      </c>
      <c r="J232" s="12">
        <v>2187</v>
      </c>
      <c r="K232" s="12"/>
      <c r="L232" s="12">
        <v>3486</v>
      </c>
      <c r="M232" s="12">
        <v>12895</v>
      </c>
      <c r="N232" s="14"/>
      <c r="O232" s="12">
        <v>16618.000000000015</v>
      </c>
      <c r="P232" s="12">
        <v>15053.52823837299</v>
      </c>
      <c r="Q232" s="12">
        <v>49.080965663317386</v>
      </c>
      <c r="R232" s="12">
        <v>39.384852201542849</v>
      </c>
      <c r="S232" s="12">
        <v>408.79575070253884</v>
      </c>
      <c r="T232" s="12">
        <v>32.720775443241045</v>
      </c>
      <c r="U232" s="12">
        <v>315.08573094447439</v>
      </c>
      <c r="V232" s="12">
        <v>719.40368667189728</v>
      </c>
      <c r="W232" s="12"/>
      <c r="X232" s="12">
        <v>3030.5422234676475</v>
      </c>
      <c r="Y232" s="12">
        <v>13587.457776532374</v>
      </c>
      <c r="Z232" s="12"/>
      <c r="AA232" s="9">
        <f t="shared" si="30"/>
        <v>-237.00000000001455</v>
      </c>
      <c r="AB232" s="9">
        <f t="shared" si="31"/>
        <v>-2696.52823837299</v>
      </c>
      <c r="AC232" s="9">
        <f t="shared" si="32"/>
        <v>79.919034336682614</v>
      </c>
      <c r="AD232" s="9">
        <f t="shared" si="33"/>
        <v>156.61514779845714</v>
      </c>
      <c r="AE232" s="9">
        <f t="shared" si="34"/>
        <v>-3.7957507025388395</v>
      </c>
      <c r="AF232" s="9">
        <f t="shared" si="35"/>
        <v>-15.720775443241045</v>
      </c>
      <c r="AG232" s="9">
        <f t="shared" si="36"/>
        <v>774.91426905552566</v>
      </c>
      <c r="AH232" s="9">
        <f t="shared" si="37"/>
        <v>1467.5963133281027</v>
      </c>
      <c r="AI232" s="9"/>
      <c r="AJ232" s="7">
        <f t="shared" si="38"/>
        <v>455.45777653235245</v>
      </c>
      <c r="AK232" s="7">
        <f t="shared" si="39"/>
        <v>-692.45777653237383</v>
      </c>
    </row>
    <row r="233" spans="1:37" x14ac:dyDescent="0.25">
      <c r="A233" s="11" t="s">
        <v>626</v>
      </c>
      <c r="B233" s="11" t="s">
        <v>627</v>
      </c>
      <c r="C233" s="12">
        <v>7955</v>
      </c>
      <c r="D233" s="12">
        <v>4302</v>
      </c>
      <c r="E233" s="12">
        <v>56</v>
      </c>
      <c r="F233" s="12">
        <v>152</v>
      </c>
      <c r="G233" s="12">
        <v>35</v>
      </c>
      <c r="H233" s="12">
        <v>5</v>
      </c>
      <c r="I233" s="12">
        <v>1957</v>
      </c>
      <c r="J233" s="12">
        <v>1448</v>
      </c>
      <c r="K233" s="12"/>
      <c r="L233" s="12">
        <v>4396</v>
      </c>
      <c r="M233" s="12">
        <v>3559</v>
      </c>
      <c r="N233" s="14"/>
      <c r="O233" s="12">
        <v>8245</v>
      </c>
      <c r="P233" s="12">
        <v>7166.1578566314993</v>
      </c>
      <c r="Q233" s="12">
        <v>64.044382214067667</v>
      </c>
      <c r="R233" s="12">
        <v>70.609461495238648</v>
      </c>
      <c r="S233" s="12">
        <v>3.2486862323529713</v>
      </c>
      <c r="T233" s="12">
        <v>4.6165541196594786</v>
      </c>
      <c r="U233" s="12">
        <v>423.58866470768476</v>
      </c>
      <c r="V233" s="12">
        <v>512.73439459949509</v>
      </c>
      <c r="W233" s="12"/>
      <c r="X233" s="12">
        <v>4430.8070244408564</v>
      </c>
      <c r="Y233" s="12">
        <v>3814.1929755591373</v>
      </c>
      <c r="Z233" s="12"/>
      <c r="AA233" s="9">
        <f t="shared" si="30"/>
        <v>-290</v>
      </c>
      <c r="AB233" s="9">
        <f t="shared" si="31"/>
        <v>-2864.1578566314993</v>
      </c>
      <c r="AC233" s="9">
        <f t="shared" si="32"/>
        <v>-8.0443822140676673</v>
      </c>
      <c r="AD233" s="9">
        <f t="shared" si="33"/>
        <v>81.390538504761352</v>
      </c>
      <c r="AE233" s="9">
        <f t="shared" si="34"/>
        <v>31.75131376764703</v>
      </c>
      <c r="AF233" s="9">
        <f t="shared" si="35"/>
        <v>0.38344588034052141</v>
      </c>
      <c r="AG233" s="9">
        <f t="shared" si="36"/>
        <v>1533.4113352923152</v>
      </c>
      <c r="AH233" s="9">
        <f t="shared" si="37"/>
        <v>935.26560540050491</v>
      </c>
      <c r="AI233" s="9"/>
      <c r="AJ233" s="7">
        <f t="shared" si="38"/>
        <v>-34.807024440856367</v>
      </c>
      <c r="AK233" s="7">
        <f t="shared" si="39"/>
        <v>-255.19297555913727</v>
      </c>
    </row>
    <row r="234" spans="1:37" x14ac:dyDescent="0.25">
      <c r="A234" s="11" t="s">
        <v>628</v>
      </c>
      <c r="B234" s="11" t="s">
        <v>629</v>
      </c>
      <c r="C234" s="12">
        <v>14513</v>
      </c>
      <c r="D234" s="12">
        <v>11518</v>
      </c>
      <c r="E234" s="12">
        <v>100</v>
      </c>
      <c r="F234" s="12">
        <v>90</v>
      </c>
      <c r="G234" s="12">
        <v>504</v>
      </c>
      <c r="H234" s="12">
        <v>17</v>
      </c>
      <c r="I234" s="12">
        <v>602</v>
      </c>
      <c r="J234" s="12">
        <v>1682</v>
      </c>
      <c r="K234" s="12"/>
      <c r="L234" s="12">
        <v>2379</v>
      </c>
      <c r="M234" s="12">
        <v>12134</v>
      </c>
      <c r="N234" s="14"/>
      <c r="O234" s="12">
        <v>14499.999999999996</v>
      </c>
      <c r="P234" s="12">
        <v>13023.307122173908</v>
      </c>
      <c r="Q234" s="12">
        <v>60.826299679690159</v>
      </c>
      <c r="R234" s="12">
        <v>22.213272302889639</v>
      </c>
      <c r="S234" s="12">
        <v>513.21226395111353</v>
      </c>
      <c r="T234" s="12">
        <v>17.770637605625456</v>
      </c>
      <c r="U234" s="12">
        <v>327.53987681385155</v>
      </c>
      <c r="V234" s="12">
        <v>535.13052747291817</v>
      </c>
      <c r="W234" s="12"/>
      <c r="X234" s="12">
        <v>2363.2916268593358</v>
      </c>
      <c r="Y234" s="12">
        <v>12136.708373140655</v>
      </c>
      <c r="Z234" s="12"/>
      <c r="AA234" s="9">
        <f t="shared" si="30"/>
        <v>13.000000000003638</v>
      </c>
      <c r="AB234" s="9">
        <f t="shared" si="31"/>
        <v>-1505.3071221739083</v>
      </c>
      <c r="AC234" s="9">
        <f t="shared" si="32"/>
        <v>39.173700320309841</v>
      </c>
      <c r="AD234" s="9">
        <f t="shared" si="33"/>
        <v>67.786727697110365</v>
      </c>
      <c r="AE234" s="9">
        <f t="shared" si="34"/>
        <v>-9.2122639511135276</v>
      </c>
      <c r="AF234" s="9">
        <f t="shared" si="35"/>
        <v>-0.77063760562545625</v>
      </c>
      <c r="AG234" s="9">
        <f t="shared" si="36"/>
        <v>274.46012318614845</v>
      </c>
      <c r="AH234" s="9">
        <f t="shared" si="37"/>
        <v>1146.8694725270818</v>
      </c>
      <c r="AI234" s="9"/>
      <c r="AJ234" s="7">
        <f t="shared" si="38"/>
        <v>15.708373140664207</v>
      </c>
      <c r="AK234" s="7">
        <f t="shared" si="39"/>
        <v>-2.7083731406546576</v>
      </c>
    </row>
    <row r="235" spans="1:37" x14ac:dyDescent="0.25">
      <c r="A235" s="11" t="s">
        <v>630</v>
      </c>
      <c r="B235" s="11" t="s">
        <v>631</v>
      </c>
      <c r="C235" s="12">
        <v>254</v>
      </c>
      <c r="D235" s="12">
        <v>105</v>
      </c>
      <c r="E235" s="12">
        <v>3</v>
      </c>
      <c r="F235" s="12">
        <v>14</v>
      </c>
      <c r="G235" s="12">
        <v>2</v>
      </c>
      <c r="H235" s="12">
        <v>0</v>
      </c>
      <c r="I235" s="12">
        <v>83</v>
      </c>
      <c r="J235" s="12">
        <v>47</v>
      </c>
      <c r="K235" s="12"/>
      <c r="L235" s="12">
        <v>182</v>
      </c>
      <c r="M235" s="12">
        <v>72</v>
      </c>
      <c r="N235" s="14"/>
      <c r="O235" s="12">
        <v>244.00000000000003</v>
      </c>
      <c r="P235" s="12">
        <v>210.03486207143104</v>
      </c>
      <c r="Q235" s="12">
        <v>1.0131774655118793</v>
      </c>
      <c r="R235" s="12">
        <v>3.6295347190628919</v>
      </c>
      <c r="S235" s="12">
        <v>0.22370137662177139</v>
      </c>
      <c r="T235" s="12">
        <v>0</v>
      </c>
      <c r="U235" s="12">
        <v>23.525793997220596</v>
      </c>
      <c r="V235" s="12">
        <v>5.5729303701518438</v>
      </c>
      <c r="W235" s="12"/>
      <c r="X235" s="12">
        <v>112.67868852529863</v>
      </c>
      <c r="Y235" s="12">
        <v>131.32131147470136</v>
      </c>
      <c r="Z235" s="12"/>
      <c r="AA235" s="9">
        <f t="shared" si="30"/>
        <v>9.9999999999999716</v>
      </c>
      <c r="AB235" s="9">
        <f t="shared" si="31"/>
        <v>-105.03486207143104</v>
      </c>
      <c r="AC235" s="9">
        <f t="shared" si="32"/>
        <v>1.9868225344881207</v>
      </c>
      <c r="AD235" s="9">
        <f t="shared" si="33"/>
        <v>10.370465280937108</v>
      </c>
      <c r="AE235" s="9">
        <f t="shared" si="34"/>
        <v>1.7762986233782285</v>
      </c>
      <c r="AF235" s="9">
        <f t="shared" si="35"/>
        <v>0</v>
      </c>
      <c r="AG235" s="9">
        <f t="shared" si="36"/>
        <v>59.474206002779404</v>
      </c>
      <c r="AH235" s="9">
        <f t="shared" si="37"/>
        <v>41.427069629848155</v>
      </c>
      <c r="AI235" s="9"/>
      <c r="AJ235" s="7">
        <f t="shared" si="38"/>
        <v>69.321311474701375</v>
      </c>
      <c r="AK235" s="7">
        <f t="shared" si="39"/>
        <v>-59.321311474701361</v>
      </c>
    </row>
    <row r="236" spans="1:37" x14ac:dyDescent="0.25">
      <c r="A236" s="11" t="s">
        <v>632</v>
      </c>
      <c r="B236" s="11" t="s">
        <v>633</v>
      </c>
      <c r="C236" s="12">
        <v>1029</v>
      </c>
      <c r="D236" s="12">
        <v>632</v>
      </c>
      <c r="E236" s="12">
        <v>3</v>
      </c>
      <c r="F236" s="12">
        <v>10</v>
      </c>
      <c r="G236" s="12">
        <v>5</v>
      </c>
      <c r="H236" s="12">
        <v>0</v>
      </c>
      <c r="I236" s="12">
        <v>244</v>
      </c>
      <c r="J236" s="12">
        <v>135</v>
      </c>
      <c r="K236" s="12"/>
      <c r="L236" s="12">
        <v>539</v>
      </c>
      <c r="M236" s="12">
        <v>490</v>
      </c>
      <c r="N236" s="14"/>
      <c r="O236" s="12">
        <v>1080.9999999999998</v>
      </c>
      <c r="P236" s="12">
        <v>1016.7447552447555</v>
      </c>
      <c r="Q236" s="12">
        <v>0</v>
      </c>
      <c r="R236" s="12">
        <v>6.0475524475524427</v>
      </c>
      <c r="S236" s="12">
        <v>13.606993006993024</v>
      </c>
      <c r="T236" s="12">
        <v>0</v>
      </c>
      <c r="U236" s="12">
        <v>22.678321678321705</v>
      </c>
      <c r="V236" s="12">
        <v>21.922377622377649</v>
      </c>
      <c r="W236" s="12"/>
      <c r="X236" s="12">
        <v>393.84685314685322</v>
      </c>
      <c r="Y236" s="12">
        <v>687.15314685314706</v>
      </c>
      <c r="Z236" s="12"/>
      <c r="AA236" s="9">
        <f t="shared" si="30"/>
        <v>-51.999999999999773</v>
      </c>
      <c r="AB236" s="9">
        <f t="shared" si="31"/>
        <v>-384.74475524475554</v>
      </c>
      <c r="AC236" s="9">
        <f t="shared" si="32"/>
        <v>3</v>
      </c>
      <c r="AD236" s="9">
        <f t="shared" si="33"/>
        <v>3.9524475524475573</v>
      </c>
      <c r="AE236" s="9">
        <f t="shared" si="34"/>
        <v>-8.6069930069930241</v>
      </c>
      <c r="AF236" s="9">
        <f t="shared" si="35"/>
        <v>0</v>
      </c>
      <c r="AG236" s="9">
        <f t="shared" si="36"/>
        <v>221.32167832167829</v>
      </c>
      <c r="AH236" s="9">
        <f t="shared" si="37"/>
        <v>113.07762237762235</v>
      </c>
      <c r="AI236" s="9"/>
      <c r="AJ236" s="7">
        <f t="shared" si="38"/>
        <v>145.15314685314678</v>
      </c>
      <c r="AK236" s="7">
        <f t="shared" si="39"/>
        <v>-197.15314685314706</v>
      </c>
    </row>
    <row r="237" spans="1:37" x14ac:dyDescent="0.25">
      <c r="A237" s="11" t="s">
        <v>634</v>
      </c>
      <c r="B237" s="11" t="s">
        <v>635</v>
      </c>
      <c r="C237" s="12">
        <v>108795</v>
      </c>
      <c r="D237" s="12">
        <v>67476</v>
      </c>
      <c r="E237" s="12">
        <v>2895</v>
      </c>
      <c r="F237" s="12">
        <v>1924</v>
      </c>
      <c r="G237" s="12">
        <v>2146</v>
      </c>
      <c r="H237" s="12">
        <v>126</v>
      </c>
      <c r="I237" s="12">
        <v>16142</v>
      </c>
      <c r="J237" s="12">
        <v>18086</v>
      </c>
      <c r="K237" s="12"/>
      <c r="L237" s="12">
        <v>43758</v>
      </c>
      <c r="M237" s="12">
        <v>65037</v>
      </c>
      <c r="N237" s="14"/>
      <c r="O237" s="12">
        <v>108030.00000000004</v>
      </c>
      <c r="P237" s="12">
        <v>95714.559219384042</v>
      </c>
      <c r="Q237" s="12">
        <v>2398.5128540270744</v>
      </c>
      <c r="R237" s="12">
        <v>1251.2151281437484</v>
      </c>
      <c r="S237" s="12">
        <v>1449.4651483949999</v>
      </c>
      <c r="T237" s="12">
        <v>243.08487084257632</v>
      </c>
      <c r="U237" s="12">
        <v>3990.4854058823348</v>
      </c>
      <c r="V237" s="12">
        <v>2982.6773733252267</v>
      </c>
      <c r="W237" s="12"/>
      <c r="X237" s="12">
        <v>39989.233788943828</v>
      </c>
      <c r="Y237" s="12">
        <v>68040.766211056223</v>
      </c>
      <c r="Z237" s="12"/>
      <c r="AA237" s="9">
        <f t="shared" si="30"/>
        <v>764.99999999995634</v>
      </c>
      <c r="AB237" s="9">
        <f t="shared" si="31"/>
        <v>-28238.559219384042</v>
      </c>
      <c r="AC237" s="9">
        <f t="shared" si="32"/>
        <v>496.48714597292565</v>
      </c>
      <c r="AD237" s="9">
        <f t="shared" si="33"/>
        <v>672.78487185625158</v>
      </c>
      <c r="AE237" s="9">
        <f t="shared" si="34"/>
        <v>696.53485160500009</v>
      </c>
      <c r="AF237" s="9">
        <f t="shared" si="35"/>
        <v>-117.08487084257632</v>
      </c>
      <c r="AG237" s="9">
        <f t="shared" si="36"/>
        <v>12151.514594117665</v>
      </c>
      <c r="AH237" s="9">
        <f t="shared" si="37"/>
        <v>15103.322626674773</v>
      </c>
      <c r="AI237" s="9"/>
      <c r="AJ237" s="7">
        <f t="shared" si="38"/>
        <v>3768.7662110561723</v>
      </c>
      <c r="AK237" s="7">
        <f t="shared" si="39"/>
        <v>-3003.7662110562233</v>
      </c>
    </row>
    <row r="238" spans="1:37" x14ac:dyDescent="0.25">
      <c r="A238" s="11" t="s">
        <v>636</v>
      </c>
      <c r="B238" s="11" t="s">
        <v>637</v>
      </c>
      <c r="C238" s="12">
        <v>157</v>
      </c>
      <c r="D238" s="12">
        <v>134</v>
      </c>
      <c r="E238" s="12">
        <v>0</v>
      </c>
      <c r="F238" s="12">
        <v>0</v>
      </c>
      <c r="G238" s="12">
        <v>0</v>
      </c>
      <c r="H238" s="12">
        <v>0</v>
      </c>
      <c r="I238" s="12">
        <v>1</v>
      </c>
      <c r="J238" s="12">
        <v>22</v>
      </c>
      <c r="K238" s="12"/>
      <c r="L238" s="12">
        <v>19</v>
      </c>
      <c r="M238" s="12">
        <v>138</v>
      </c>
      <c r="N238" s="14"/>
      <c r="O238" s="12">
        <v>146</v>
      </c>
      <c r="P238" s="12">
        <v>143.10801609408855</v>
      </c>
      <c r="Q238" s="12">
        <v>0.31631073970906892</v>
      </c>
      <c r="R238" s="12">
        <v>0.58743423088826963</v>
      </c>
      <c r="S238" s="12">
        <v>4.518724852986683E-2</v>
      </c>
      <c r="T238" s="12">
        <v>0</v>
      </c>
      <c r="U238" s="12">
        <v>0</v>
      </c>
      <c r="V238" s="12">
        <v>1.9430516867842789</v>
      </c>
      <c r="W238" s="12"/>
      <c r="X238" s="12">
        <v>23.452181987000923</v>
      </c>
      <c r="Y238" s="12">
        <v>122.54781801299909</v>
      </c>
      <c r="Z238" s="12"/>
      <c r="AA238" s="9">
        <f t="shared" si="30"/>
        <v>11</v>
      </c>
      <c r="AB238" s="9">
        <f t="shared" si="31"/>
        <v>-9.1080160940885548</v>
      </c>
      <c r="AC238" s="9">
        <f t="shared" si="32"/>
        <v>-0.31631073970906892</v>
      </c>
      <c r="AD238" s="9">
        <f t="shared" si="33"/>
        <v>-0.58743423088826963</v>
      </c>
      <c r="AE238" s="9">
        <f t="shared" si="34"/>
        <v>-4.518724852986683E-2</v>
      </c>
      <c r="AF238" s="9">
        <f t="shared" si="35"/>
        <v>0</v>
      </c>
      <c r="AG238" s="9">
        <f t="shared" si="36"/>
        <v>1</v>
      </c>
      <c r="AH238" s="9">
        <f t="shared" si="37"/>
        <v>20.05694831321572</v>
      </c>
      <c r="AI238" s="9"/>
      <c r="AJ238" s="7">
        <f t="shared" si="38"/>
        <v>-4.4521819870009232</v>
      </c>
      <c r="AK238" s="7">
        <f t="shared" si="39"/>
        <v>15.452181987000912</v>
      </c>
    </row>
    <row r="239" spans="1:37" x14ac:dyDescent="0.25">
      <c r="A239" s="11" t="s">
        <v>638</v>
      </c>
      <c r="B239" s="11" t="s">
        <v>639</v>
      </c>
      <c r="C239" s="12">
        <v>1651</v>
      </c>
      <c r="D239" s="12">
        <v>1180</v>
      </c>
      <c r="E239" s="12">
        <v>7</v>
      </c>
      <c r="F239" s="12">
        <v>14</v>
      </c>
      <c r="G239" s="12">
        <v>10</v>
      </c>
      <c r="H239" s="12">
        <v>2</v>
      </c>
      <c r="I239" s="12">
        <v>191</v>
      </c>
      <c r="J239" s="12">
        <v>247</v>
      </c>
      <c r="K239" s="12"/>
      <c r="L239" s="12">
        <v>550</v>
      </c>
      <c r="M239" s="12">
        <v>1101</v>
      </c>
      <c r="N239" s="14"/>
      <c r="O239" s="12">
        <v>1868</v>
      </c>
      <c r="P239" s="12">
        <v>1739.0701234830383</v>
      </c>
      <c r="Q239" s="12">
        <v>18.502709999365297</v>
      </c>
      <c r="R239" s="12">
        <v>51.076770177747072</v>
      </c>
      <c r="S239" s="12">
        <v>2.7023744994210525E-2</v>
      </c>
      <c r="T239" s="12">
        <v>2.6006777543112518</v>
      </c>
      <c r="U239" s="12">
        <v>16.205186040750064</v>
      </c>
      <c r="V239" s="12">
        <v>40.517508799792473</v>
      </c>
      <c r="W239" s="12"/>
      <c r="X239" s="12">
        <v>541.61640932280068</v>
      </c>
      <c r="Y239" s="12">
        <v>1326.3835906771997</v>
      </c>
      <c r="Z239" s="12"/>
      <c r="AA239" s="9">
        <f t="shared" si="30"/>
        <v>-217</v>
      </c>
      <c r="AB239" s="9">
        <f t="shared" si="31"/>
        <v>-559.07012348303829</v>
      </c>
      <c r="AC239" s="9">
        <f t="shared" si="32"/>
        <v>-11.502709999365297</v>
      </c>
      <c r="AD239" s="9">
        <f t="shared" si="33"/>
        <v>-37.076770177747072</v>
      </c>
      <c r="AE239" s="9">
        <f t="shared" si="34"/>
        <v>9.9729762550057899</v>
      </c>
      <c r="AF239" s="9">
        <f t="shared" si="35"/>
        <v>-0.60067775431125181</v>
      </c>
      <c r="AG239" s="9">
        <f t="shared" si="36"/>
        <v>174.79481395924995</v>
      </c>
      <c r="AH239" s="9">
        <f t="shared" si="37"/>
        <v>206.48249120020753</v>
      </c>
      <c r="AI239" s="9"/>
      <c r="AJ239" s="7">
        <f t="shared" si="38"/>
        <v>8.3835906771993223</v>
      </c>
      <c r="AK239" s="7">
        <f t="shared" si="39"/>
        <v>-225.38359067719966</v>
      </c>
    </row>
    <row r="240" spans="1:37" x14ac:dyDescent="0.25">
      <c r="A240" s="11" t="s">
        <v>640</v>
      </c>
      <c r="B240" s="11" t="s">
        <v>641</v>
      </c>
      <c r="C240" s="12">
        <v>1250</v>
      </c>
      <c r="D240" s="12">
        <v>1060</v>
      </c>
      <c r="E240" s="12">
        <v>20</v>
      </c>
      <c r="F240" s="12">
        <v>7</v>
      </c>
      <c r="G240" s="12">
        <v>1</v>
      </c>
      <c r="H240" s="12">
        <v>0</v>
      </c>
      <c r="I240" s="12">
        <v>51</v>
      </c>
      <c r="J240" s="12">
        <v>111</v>
      </c>
      <c r="K240" s="12"/>
      <c r="L240" s="12">
        <v>165</v>
      </c>
      <c r="M240" s="12">
        <v>1085</v>
      </c>
      <c r="N240" s="14"/>
      <c r="O240" s="12">
        <v>1225.0000000000002</v>
      </c>
      <c r="P240" s="12">
        <v>1144.9625332206047</v>
      </c>
      <c r="Q240" s="12">
        <v>2.5985257301821916</v>
      </c>
      <c r="R240" s="12">
        <v>0.51970514603643847</v>
      </c>
      <c r="S240" s="12">
        <v>3.0786404809174908</v>
      </c>
      <c r="T240" s="12">
        <v>0</v>
      </c>
      <c r="U240" s="12">
        <v>50.53340392744466</v>
      </c>
      <c r="V240" s="12">
        <v>23.307191494814461</v>
      </c>
      <c r="W240" s="12"/>
      <c r="X240" s="12">
        <v>254.24233741075355</v>
      </c>
      <c r="Y240" s="12">
        <v>970.75766258924648</v>
      </c>
      <c r="Z240" s="12"/>
      <c r="AA240" s="9">
        <f t="shared" si="30"/>
        <v>24.999999999999773</v>
      </c>
      <c r="AB240" s="9">
        <f t="shared" si="31"/>
        <v>-84.962533220604655</v>
      </c>
      <c r="AC240" s="9">
        <f t="shared" si="32"/>
        <v>17.401474269817808</v>
      </c>
      <c r="AD240" s="9">
        <f t="shared" si="33"/>
        <v>6.4802948539635619</v>
      </c>
      <c r="AE240" s="9">
        <f t="shared" si="34"/>
        <v>-2.0786404809174908</v>
      </c>
      <c r="AF240" s="9">
        <f t="shared" si="35"/>
        <v>0</v>
      </c>
      <c r="AG240" s="9">
        <f t="shared" si="36"/>
        <v>0.46659607255534041</v>
      </c>
      <c r="AH240" s="9">
        <f t="shared" si="37"/>
        <v>87.692808505185539</v>
      </c>
      <c r="AI240" s="9"/>
      <c r="AJ240" s="7">
        <f t="shared" si="38"/>
        <v>-89.242337410753549</v>
      </c>
      <c r="AK240" s="7">
        <f t="shared" si="39"/>
        <v>114.24233741075352</v>
      </c>
    </row>
    <row r="241" spans="1:37" x14ac:dyDescent="0.25">
      <c r="A241" s="11" t="s">
        <v>642</v>
      </c>
      <c r="B241" s="11" t="s">
        <v>643</v>
      </c>
      <c r="C241" s="12">
        <v>1495</v>
      </c>
      <c r="D241" s="12">
        <v>1123</v>
      </c>
      <c r="E241" s="12">
        <v>2</v>
      </c>
      <c r="F241" s="12">
        <v>35</v>
      </c>
      <c r="G241" s="12">
        <v>2</v>
      </c>
      <c r="H241" s="12">
        <v>0</v>
      </c>
      <c r="I241" s="12">
        <v>148</v>
      </c>
      <c r="J241" s="12">
        <v>185</v>
      </c>
      <c r="K241" s="12"/>
      <c r="L241" s="12">
        <v>458</v>
      </c>
      <c r="M241" s="12">
        <v>1037</v>
      </c>
      <c r="N241" s="14"/>
      <c r="O241" s="12">
        <v>1627.9999999999998</v>
      </c>
      <c r="P241" s="12">
        <v>1545.1983924698791</v>
      </c>
      <c r="Q241" s="12">
        <v>2.2132136011414172</v>
      </c>
      <c r="R241" s="12">
        <v>5.9231555538351488</v>
      </c>
      <c r="S241" s="12">
        <v>0</v>
      </c>
      <c r="T241" s="12">
        <v>0</v>
      </c>
      <c r="U241" s="12">
        <v>41.531668528916597</v>
      </c>
      <c r="V241" s="12">
        <v>33.133569846226926</v>
      </c>
      <c r="W241" s="12"/>
      <c r="X241" s="12">
        <v>538.23206074800589</v>
      </c>
      <c r="Y241" s="12">
        <v>1089.767939251994</v>
      </c>
      <c r="Z241" s="12"/>
      <c r="AA241" s="9">
        <f t="shared" si="30"/>
        <v>-132.99999999999977</v>
      </c>
      <c r="AB241" s="9">
        <f t="shared" si="31"/>
        <v>-422.19839246987908</v>
      </c>
      <c r="AC241" s="9">
        <f t="shared" si="32"/>
        <v>-0.21321360114141719</v>
      </c>
      <c r="AD241" s="9">
        <f t="shared" si="33"/>
        <v>29.076844446164852</v>
      </c>
      <c r="AE241" s="9">
        <f t="shared" si="34"/>
        <v>2</v>
      </c>
      <c r="AF241" s="9">
        <f t="shared" si="35"/>
        <v>0</v>
      </c>
      <c r="AG241" s="9">
        <f t="shared" si="36"/>
        <v>106.4683314710834</v>
      </c>
      <c r="AH241" s="9">
        <f t="shared" si="37"/>
        <v>151.86643015377308</v>
      </c>
      <c r="AI241" s="9"/>
      <c r="AJ241" s="7">
        <f t="shared" si="38"/>
        <v>-80.232060748005892</v>
      </c>
      <c r="AK241" s="7">
        <f t="shared" si="39"/>
        <v>-52.767939251993994</v>
      </c>
    </row>
    <row r="242" spans="1:37" x14ac:dyDescent="0.25">
      <c r="A242" s="11" t="s">
        <v>644</v>
      </c>
      <c r="B242" s="11" t="s">
        <v>645</v>
      </c>
      <c r="C242" s="12">
        <v>2359</v>
      </c>
      <c r="D242" s="12">
        <v>1635</v>
      </c>
      <c r="E242" s="12">
        <v>21</v>
      </c>
      <c r="F242" s="12">
        <v>25</v>
      </c>
      <c r="G242" s="12">
        <v>7</v>
      </c>
      <c r="H242" s="12">
        <v>1</v>
      </c>
      <c r="I242" s="12">
        <v>395</v>
      </c>
      <c r="J242" s="12">
        <v>275</v>
      </c>
      <c r="K242" s="12"/>
      <c r="L242" s="12">
        <v>864</v>
      </c>
      <c r="M242" s="12">
        <v>1495</v>
      </c>
      <c r="N242" s="14"/>
      <c r="O242" s="12">
        <v>2289.9999999999995</v>
      </c>
      <c r="P242" s="12">
        <v>2072.953459019101</v>
      </c>
      <c r="Q242" s="12">
        <v>12.178555296925516</v>
      </c>
      <c r="R242" s="12">
        <v>10.705578048218332</v>
      </c>
      <c r="S242" s="12">
        <v>1.8732017964161636</v>
      </c>
      <c r="T242" s="12">
        <v>0</v>
      </c>
      <c r="U242" s="12">
        <v>48.371098060506284</v>
      </c>
      <c r="V242" s="12">
        <v>143.91810777883282</v>
      </c>
      <c r="W242" s="12"/>
      <c r="X242" s="12">
        <v>819.76619530323808</v>
      </c>
      <c r="Y242" s="12">
        <v>1470.2338046967629</v>
      </c>
      <c r="Z242" s="12"/>
      <c r="AA242" s="9">
        <f t="shared" si="30"/>
        <v>69.000000000000455</v>
      </c>
      <c r="AB242" s="9">
        <f t="shared" si="31"/>
        <v>-437.95345901910105</v>
      </c>
      <c r="AC242" s="9">
        <f t="shared" si="32"/>
        <v>8.8214447030744836</v>
      </c>
      <c r="AD242" s="9">
        <f t="shared" si="33"/>
        <v>14.294421951781668</v>
      </c>
      <c r="AE242" s="9">
        <f t="shared" si="34"/>
        <v>5.1267982035838369</v>
      </c>
      <c r="AF242" s="9">
        <f t="shared" si="35"/>
        <v>1</v>
      </c>
      <c r="AG242" s="9">
        <f t="shared" si="36"/>
        <v>346.62890193949374</v>
      </c>
      <c r="AH242" s="9">
        <f t="shared" si="37"/>
        <v>131.08189222116718</v>
      </c>
      <c r="AI242" s="9"/>
      <c r="AJ242" s="7">
        <f t="shared" si="38"/>
        <v>44.233804696761922</v>
      </c>
      <c r="AK242" s="7">
        <f t="shared" si="39"/>
        <v>24.766195303237055</v>
      </c>
    </row>
    <row r="243" spans="1:37" x14ac:dyDescent="0.25">
      <c r="A243" s="11" t="s">
        <v>646</v>
      </c>
      <c r="B243" s="11" t="s">
        <v>647</v>
      </c>
      <c r="C243" s="12">
        <v>4781</v>
      </c>
      <c r="D243" s="12">
        <v>4016</v>
      </c>
      <c r="E243" s="12">
        <v>15</v>
      </c>
      <c r="F243" s="12">
        <v>35</v>
      </c>
      <c r="G243" s="12">
        <v>57</v>
      </c>
      <c r="H243" s="12">
        <v>0</v>
      </c>
      <c r="I243" s="12">
        <v>213</v>
      </c>
      <c r="J243" s="12">
        <v>445</v>
      </c>
      <c r="K243" s="12"/>
      <c r="L243" s="12">
        <v>626</v>
      </c>
      <c r="M243" s="12">
        <v>4155</v>
      </c>
      <c r="N243" s="14"/>
      <c r="O243" s="12">
        <v>4608.0000000000009</v>
      </c>
      <c r="P243" s="12">
        <v>4089.4959475504634</v>
      </c>
      <c r="Q243" s="12">
        <v>0</v>
      </c>
      <c r="R243" s="12">
        <v>0</v>
      </c>
      <c r="S243" s="12">
        <v>30.770329759219457</v>
      </c>
      <c r="T243" s="12">
        <v>0</v>
      </c>
      <c r="U243" s="12">
        <v>382.41640641136877</v>
      </c>
      <c r="V243" s="12">
        <v>105.3173162789474</v>
      </c>
      <c r="W243" s="12"/>
      <c r="X243" s="12">
        <v>949.98130184789841</v>
      </c>
      <c r="Y243" s="12">
        <v>3658.0186981521006</v>
      </c>
      <c r="Z243" s="12"/>
      <c r="AA243" s="9">
        <f t="shared" si="30"/>
        <v>172.99999999999909</v>
      </c>
      <c r="AB243" s="9">
        <f t="shared" si="31"/>
        <v>-73.49594755046337</v>
      </c>
      <c r="AC243" s="9">
        <f t="shared" si="32"/>
        <v>15</v>
      </c>
      <c r="AD243" s="9">
        <f t="shared" si="33"/>
        <v>35</v>
      </c>
      <c r="AE243" s="9">
        <f t="shared" si="34"/>
        <v>26.229670240780543</v>
      </c>
      <c r="AF243" s="9">
        <f t="shared" si="35"/>
        <v>0</v>
      </c>
      <c r="AG243" s="9">
        <f t="shared" si="36"/>
        <v>-169.41640641136877</v>
      </c>
      <c r="AH243" s="9">
        <f t="shared" si="37"/>
        <v>339.68268372105263</v>
      </c>
      <c r="AI243" s="9"/>
      <c r="AJ243" s="7">
        <f t="shared" si="38"/>
        <v>-323.98130184789841</v>
      </c>
      <c r="AK243" s="7">
        <f t="shared" si="39"/>
        <v>496.98130184789943</v>
      </c>
    </row>
    <row r="244" spans="1:37" x14ac:dyDescent="0.25">
      <c r="A244" s="11" t="s">
        <v>648</v>
      </c>
      <c r="B244" s="11" t="s">
        <v>649</v>
      </c>
      <c r="C244" s="12">
        <v>8386</v>
      </c>
      <c r="D244" s="12">
        <v>6190</v>
      </c>
      <c r="E244" s="12">
        <v>32</v>
      </c>
      <c r="F244" s="12">
        <v>90</v>
      </c>
      <c r="G244" s="12">
        <v>40</v>
      </c>
      <c r="H244" s="12">
        <v>3</v>
      </c>
      <c r="I244" s="12">
        <v>899</v>
      </c>
      <c r="J244" s="12">
        <v>1132</v>
      </c>
      <c r="K244" s="12"/>
      <c r="L244" s="12">
        <v>2308</v>
      </c>
      <c r="M244" s="12">
        <v>6078</v>
      </c>
      <c r="N244" s="14"/>
      <c r="O244" s="12">
        <v>8286</v>
      </c>
      <c r="P244" s="12">
        <v>7791.0715841371129</v>
      </c>
      <c r="Q244" s="12">
        <v>7.8712565619366881</v>
      </c>
      <c r="R244" s="12">
        <v>54.424934340745708</v>
      </c>
      <c r="S244" s="12">
        <v>70.047665703788738</v>
      </c>
      <c r="T244" s="12">
        <v>0</v>
      </c>
      <c r="U244" s="12">
        <v>139.39331000011941</v>
      </c>
      <c r="V244" s="12">
        <v>223.19124925629779</v>
      </c>
      <c r="W244" s="12"/>
      <c r="X244" s="12">
        <v>2268.7295681764572</v>
      </c>
      <c r="Y244" s="12">
        <v>6017.2704318235392</v>
      </c>
      <c r="Z244" s="12"/>
      <c r="AA244" s="9">
        <f t="shared" si="30"/>
        <v>100</v>
      </c>
      <c r="AB244" s="9">
        <f t="shared" si="31"/>
        <v>-1601.0715841371129</v>
      </c>
      <c r="AC244" s="9">
        <f t="shared" si="32"/>
        <v>24.12874343806331</v>
      </c>
      <c r="AD244" s="9">
        <f t="shared" si="33"/>
        <v>35.575065659254292</v>
      </c>
      <c r="AE244" s="9">
        <f t="shared" si="34"/>
        <v>-30.047665703788738</v>
      </c>
      <c r="AF244" s="9">
        <f t="shared" si="35"/>
        <v>3</v>
      </c>
      <c r="AG244" s="9">
        <f t="shared" si="36"/>
        <v>759.60668999988059</v>
      </c>
      <c r="AH244" s="9">
        <f t="shared" si="37"/>
        <v>908.80875074370215</v>
      </c>
      <c r="AI244" s="9"/>
      <c r="AJ244" s="7">
        <f t="shared" si="38"/>
        <v>39.270431823542822</v>
      </c>
      <c r="AK244" s="7">
        <f t="shared" si="39"/>
        <v>60.729568176460816</v>
      </c>
    </row>
    <row r="245" spans="1:37" x14ac:dyDescent="0.25">
      <c r="A245" s="11" t="s">
        <v>650</v>
      </c>
      <c r="B245" s="11" t="s">
        <v>651</v>
      </c>
      <c r="C245" s="12">
        <v>504</v>
      </c>
      <c r="D245" s="12">
        <v>412</v>
      </c>
      <c r="E245" s="12">
        <v>3</v>
      </c>
      <c r="F245" s="12">
        <v>10</v>
      </c>
      <c r="G245" s="12">
        <v>2</v>
      </c>
      <c r="H245" s="12">
        <v>2</v>
      </c>
      <c r="I245" s="12">
        <v>25</v>
      </c>
      <c r="J245" s="12">
        <v>50</v>
      </c>
      <c r="K245" s="12"/>
      <c r="L245" s="12">
        <v>67</v>
      </c>
      <c r="M245" s="12">
        <v>437</v>
      </c>
      <c r="N245" s="14"/>
      <c r="O245" s="12">
        <v>459.99999999999994</v>
      </c>
      <c r="P245" s="12">
        <v>439.43576388888897</v>
      </c>
      <c r="Q245" s="12">
        <v>0.59895833333333182</v>
      </c>
      <c r="R245" s="12">
        <v>1.1979166666666681</v>
      </c>
      <c r="S245" s="12">
        <v>0</v>
      </c>
      <c r="T245" s="12">
        <v>0.19965277777777787</v>
      </c>
      <c r="U245" s="12">
        <v>3.1944444444444424</v>
      </c>
      <c r="V245" s="12">
        <v>15.373263888888891</v>
      </c>
      <c r="W245" s="12"/>
      <c r="X245" s="12">
        <v>37.335069444444443</v>
      </c>
      <c r="Y245" s="12">
        <v>422.66493055555543</v>
      </c>
      <c r="Z245" s="12"/>
      <c r="AA245" s="9">
        <f t="shared" si="30"/>
        <v>44.000000000000057</v>
      </c>
      <c r="AB245" s="9">
        <f t="shared" si="31"/>
        <v>-27.435763888888971</v>
      </c>
      <c r="AC245" s="9">
        <f t="shared" si="32"/>
        <v>2.4010416666666683</v>
      </c>
      <c r="AD245" s="9">
        <f t="shared" si="33"/>
        <v>8.8020833333333321</v>
      </c>
      <c r="AE245" s="9">
        <f t="shared" si="34"/>
        <v>2</v>
      </c>
      <c r="AF245" s="9">
        <f t="shared" si="35"/>
        <v>1.8003472222222221</v>
      </c>
      <c r="AG245" s="9">
        <f t="shared" si="36"/>
        <v>21.805555555555557</v>
      </c>
      <c r="AH245" s="9">
        <f t="shared" si="37"/>
        <v>34.626736111111107</v>
      </c>
      <c r="AI245" s="9"/>
      <c r="AJ245" s="7">
        <f t="shared" si="38"/>
        <v>29.664930555555557</v>
      </c>
      <c r="AK245" s="7">
        <f t="shared" si="39"/>
        <v>14.335069444444571</v>
      </c>
    </row>
    <row r="246" spans="1:37" x14ac:dyDescent="0.25">
      <c r="A246" s="11" t="s">
        <v>652</v>
      </c>
      <c r="B246" s="11" t="s">
        <v>653</v>
      </c>
      <c r="C246" s="12">
        <v>1097</v>
      </c>
      <c r="D246" s="12">
        <v>851</v>
      </c>
      <c r="E246" s="12">
        <v>0</v>
      </c>
      <c r="F246" s="12">
        <v>8</v>
      </c>
      <c r="G246" s="12">
        <v>5</v>
      </c>
      <c r="H246" s="12">
        <v>0</v>
      </c>
      <c r="I246" s="12">
        <v>122</v>
      </c>
      <c r="J246" s="12">
        <v>111</v>
      </c>
      <c r="K246" s="12"/>
      <c r="L246" s="12">
        <v>281</v>
      </c>
      <c r="M246" s="12">
        <v>816</v>
      </c>
      <c r="N246" s="14"/>
      <c r="O246" s="12">
        <v>1131.9999999999995</v>
      </c>
      <c r="P246" s="12">
        <v>1114.7742214939826</v>
      </c>
      <c r="Q246" s="12">
        <v>0</v>
      </c>
      <c r="R246" s="12">
        <v>7.2935253201251049</v>
      </c>
      <c r="S246" s="12">
        <v>2.160536351245069</v>
      </c>
      <c r="T246" s="12">
        <v>0</v>
      </c>
      <c r="U246" s="12">
        <v>3.4506441321570169</v>
      </c>
      <c r="V246" s="12">
        <v>4.3210727024901381</v>
      </c>
      <c r="W246" s="12"/>
      <c r="X246" s="12">
        <v>235.31606483519116</v>
      </c>
      <c r="Y246" s="12">
        <v>896.68393516480864</v>
      </c>
      <c r="Z246" s="12"/>
      <c r="AA246" s="9">
        <f t="shared" si="30"/>
        <v>-34.999999999999545</v>
      </c>
      <c r="AB246" s="9">
        <f t="shared" si="31"/>
        <v>-263.77422149398262</v>
      </c>
      <c r="AC246" s="9">
        <f t="shared" si="32"/>
        <v>0</v>
      </c>
      <c r="AD246" s="9">
        <f t="shared" si="33"/>
        <v>0.7064746798748951</v>
      </c>
      <c r="AE246" s="9">
        <f t="shared" si="34"/>
        <v>2.839463648754931</v>
      </c>
      <c r="AF246" s="9">
        <f t="shared" si="35"/>
        <v>0</v>
      </c>
      <c r="AG246" s="9">
        <f t="shared" si="36"/>
        <v>118.54935586784298</v>
      </c>
      <c r="AH246" s="9">
        <f t="shared" si="37"/>
        <v>106.67892729750986</v>
      </c>
      <c r="AI246" s="9"/>
      <c r="AJ246" s="7">
        <f t="shared" si="38"/>
        <v>45.683935164808844</v>
      </c>
      <c r="AK246" s="7">
        <f t="shared" si="39"/>
        <v>-80.683935164808645</v>
      </c>
    </row>
    <row r="247" spans="1:37" x14ac:dyDescent="0.25">
      <c r="A247" s="11" t="s">
        <v>654</v>
      </c>
      <c r="B247" s="11" t="s">
        <v>655</v>
      </c>
      <c r="C247" s="12">
        <v>2955</v>
      </c>
      <c r="D247" s="12">
        <v>1825</v>
      </c>
      <c r="E247" s="12">
        <v>10</v>
      </c>
      <c r="F247" s="12">
        <v>53</v>
      </c>
      <c r="G247" s="12">
        <v>19</v>
      </c>
      <c r="H247" s="12">
        <v>1</v>
      </c>
      <c r="I247" s="12">
        <v>519</v>
      </c>
      <c r="J247" s="12">
        <v>528</v>
      </c>
      <c r="K247" s="12"/>
      <c r="L247" s="12">
        <v>1279</v>
      </c>
      <c r="M247" s="12">
        <v>1676</v>
      </c>
      <c r="N247" s="14"/>
      <c r="O247" s="12">
        <v>2956.0000000000005</v>
      </c>
      <c r="P247" s="12">
        <v>2662.8495048976702</v>
      </c>
      <c r="Q247" s="12">
        <v>6.2147181243284431</v>
      </c>
      <c r="R247" s="12">
        <v>44.544800122658835</v>
      </c>
      <c r="S247" s="12">
        <v>1.3470521186460039E-2</v>
      </c>
      <c r="T247" s="12">
        <v>0</v>
      </c>
      <c r="U247" s="12">
        <v>190.20189883414591</v>
      </c>
      <c r="V247" s="12">
        <v>52.175607500007814</v>
      </c>
      <c r="W247" s="12"/>
      <c r="X247" s="12">
        <v>1223.0973902818855</v>
      </c>
      <c r="Y247" s="12">
        <v>1732.9026097181147</v>
      </c>
      <c r="Z247" s="12"/>
      <c r="AA247" s="9">
        <f t="shared" si="30"/>
        <v>-1.0000000000004547</v>
      </c>
      <c r="AB247" s="9">
        <f t="shared" si="31"/>
        <v>-837.84950489767016</v>
      </c>
      <c r="AC247" s="9">
        <f t="shared" si="32"/>
        <v>3.7852818756715569</v>
      </c>
      <c r="AD247" s="9">
        <f t="shared" si="33"/>
        <v>8.4551998773411654</v>
      </c>
      <c r="AE247" s="9">
        <f t="shared" si="34"/>
        <v>18.986529478813541</v>
      </c>
      <c r="AF247" s="9">
        <f t="shared" si="35"/>
        <v>1</v>
      </c>
      <c r="AG247" s="9">
        <f t="shared" si="36"/>
        <v>328.79810116585406</v>
      </c>
      <c r="AH247" s="9">
        <f t="shared" si="37"/>
        <v>475.8243924999922</v>
      </c>
      <c r="AI247" s="9"/>
      <c r="AJ247" s="7">
        <f t="shared" si="38"/>
        <v>55.902609718114491</v>
      </c>
      <c r="AK247" s="7">
        <f t="shared" si="39"/>
        <v>-56.902609718114718</v>
      </c>
    </row>
    <row r="248" spans="1:37" ht="30" x14ac:dyDescent="0.25">
      <c r="A248" s="11" t="s">
        <v>656</v>
      </c>
      <c r="B248" s="11" t="s">
        <v>657</v>
      </c>
      <c r="C248" s="12">
        <v>110</v>
      </c>
      <c r="D248" s="12">
        <v>100</v>
      </c>
      <c r="E248" s="12">
        <v>0</v>
      </c>
      <c r="F248" s="12">
        <v>1</v>
      </c>
      <c r="G248" s="12">
        <v>0</v>
      </c>
      <c r="H248" s="12">
        <v>3</v>
      </c>
      <c r="I248" s="12">
        <v>0</v>
      </c>
      <c r="J248" s="12">
        <v>6</v>
      </c>
      <c r="K248" s="12"/>
      <c r="L248" s="12">
        <v>4</v>
      </c>
      <c r="M248" s="12">
        <v>106</v>
      </c>
      <c r="N248" s="14"/>
      <c r="O248" s="12">
        <v>106.99999999999997</v>
      </c>
      <c r="P248" s="12">
        <v>104.88053234292794</v>
      </c>
      <c r="Q248" s="12">
        <v>0.23181677499226275</v>
      </c>
      <c r="R248" s="12">
        <v>0.43051686784277277</v>
      </c>
      <c r="S248" s="12">
        <v>3.3116682141751723E-2</v>
      </c>
      <c r="T248" s="12">
        <v>0</v>
      </c>
      <c r="U248" s="12">
        <v>0</v>
      </c>
      <c r="V248" s="12">
        <v>1.4240173320953278</v>
      </c>
      <c r="W248" s="12"/>
      <c r="X248" s="12">
        <v>17.187558031569171</v>
      </c>
      <c r="Y248" s="12">
        <v>89.812441968430818</v>
      </c>
      <c r="Z248" s="12"/>
      <c r="AA248" s="9">
        <f t="shared" si="30"/>
        <v>3.0000000000000284</v>
      </c>
      <c r="AB248" s="9">
        <f t="shared" si="31"/>
        <v>-4.8805323429279355</v>
      </c>
      <c r="AC248" s="9">
        <f t="shared" si="32"/>
        <v>-0.23181677499226275</v>
      </c>
      <c r="AD248" s="9">
        <f t="shared" si="33"/>
        <v>0.56948313215722723</v>
      </c>
      <c r="AE248" s="9">
        <f t="shared" si="34"/>
        <v>-3.3116682141751723E-2</v>
      </c>
      <c r="AF248" s="9">
        <f t="shared" si="35"/>
        <v>3</v>
      </c>
      <c r="AG248" s="9">
        <f t="shared" si="36"/>
        <v>0</v>
      </c>
      <c r="AH248" s="9">
        <f t="shared" si="37"/>
        <v>4.5759826679046718</v>
      </c>
      <c r="AI248" s="9"/>
      <c r="AJ248" s="7">
        <f t="shared" si="38"/>
        <v>-13.187558031569171</v>
      </c>
      <c r="AK248" s="7">
        <f t="shared" si="39"/>
        <v>16.187558031569182</v>
      </c>
    </row>
    <row r="249" spans="1:37" x14ac:dyDescent="0.25">
      <c r="A249" s="11" t="s">
        <v>658</v>
      </c>
      <c r="B249" s="11" t="s">
        <v>659</v>
      </c>
      <c r="C249" s="12">
        <v>7683</v>
      </c>
      <c r="D249" s="12">
        <v>6470</v>
      </c>
      <c r="E249" s="12">
        <v>61</v>
      </c>
      <c r="F249" s="12">
        <v>54</v>
      </c>
      <c r="G249" s="12">
        <v>78</v>
      </c>
      <c r="H249" s="12">
        <v>5</v>
      </c>
      <c r="I249" s="12">
        <v>234</v>
      </c>
      <c r="J249" s="12">
        <v>781</v>
      </c>
      <c r="K249" s="12"/>
      <c r="L249" s="12">
        <v>1085</v>
      </c>
      <c r="M249" s="12">
        <v>6598</v>
      </c>
      <c r="N249" s="14"/>
      <c r="O249" s="12">
        <v>7492.9999999999973</v>
      </c>
      <c r="P249" s="12">
        <v>7051.0261617934248</v>
      </c>
      <c r="Q249" s="12">
        <v>14.017012232678676</v>
      </c>
      <c r="R249" s="12">
        <v>60.643353294507165</v>
      </c>
      <c r="S249" s="12">
        <v>29.974759424765875</v>
      </c>
      <c r="T249" s="12">
        <v>0</v>
      </c>
      <c r="U249" s="12">
        <v>163.15450999756135</v>
      </c>
      <c r="V249" s="12">
        <v>174.18420325706086</v>
      </c>
      <c r="W249" s="12"/>
      <c r="X249" s="12">
        <v>888.09377967510966</v>
      </c>
      <c r="Y249" s="12">
        <v>6604.9062203248914</v>
      </c>
      <c r="Z249" s="12"/>
      <c r="AA249" s="9">
        <f t="shared" si="30"/>
        <v>190.00000000000273</v>
      </c>
      <c r="AB249" s="9">
        <f t="shared" si="31"/>
        <v>-581.02616179342476</v>
      </c>
      <c r="AC249" s="9">
        <f t="shared" si="32"/>
        <v>46.982987767321326</v>
      </c>
      <c r="AD249" s="9">
        <f t="shared" si="33"/>
        <v>-6.6433532945071647</v>
      </c>
      <c r="AE249" s="9">
        <f t="shared" si="34"/>
        <v>48.025240575234122</v>
      </c>
      <c r="AF249" s="9">
        <f t="shared" si="35"/>
        <v>5</v>
      </c>
      <c r="AG249" s="9">
        <f t="shared" si="36"/>
        <v>70.845490002438652</v>
      </c>
      <c r="AH249" s="9">
        <f t="shared" si="37"/>
        <v>606.81579674293914</v>
      </c>
      <c r="AI249" s="9"/>
      <c r="AJ249" s="7">
        <f t="shared" si="38"/>
        <v>196.90622032489034</v>
      </c>
      <c r="AK249" s="7">
        <f t="shared" si="39"/>
        <v>-6.9062203248913647</v>
      </c>
    </row>
    <row r="250" spans="1:37" x14ac:dyDescent="0.25">
      <c r="A250" s="11" t="s">
        <v>660</v>
      </c>
      <c r="B250" s="11" t="s">
        <v>661</v>
      </c>
      <c r="C250" s="12">
        <v>232</v>
      </c>
      <c r="D250" s="12">
        <v>171</v>
      </c>
      <c r="E250" s="12">
        <v>0</v>
      </c>
      <c r="F250" s="12">
        <v>1</v>
      </c>
      <c r="G250" s="12">
        <v>0</v>
      </c>
      <c r="H250" s="12">
        <v>1</v>
      </c>
      <c r="I250" s="12">
        <v>18</v>
      </c>
      <c r="J250" s="12">
        <v>41</v>
      </c>
      <c r="K250" s="12"/>
      <c r="L250" s="12">
        <v>78</v>
      </c>
      <c r="M250" s="12">
        <v>154</v>
      </c>
      <c r="N250" s="14"/>
      <c r="O250" s="12">
        <v>252.99999999999997</v>
      </c>
      <c r="P250" s="12">
        <v>237.55714285714276</v>
      </c>
      <c r="Q250" s="12">
        <v>0</v>
      </c>
      <c r="R250" s="12">
        <v>0</v>
      </c>
      <c r="S250" s="12">
        <v>0</v>
      </c>
      <c r="T250" s="12">
        <v>0</v>
      </c>
      <c r="U250" s="12">
        <v>3.6142857142857174</v>
      </c>
      <c r="V250" s="12">
        <v>11.828571428571438</v>
      </c>
      <c r="W250" s="12"/>
      <c r="X250" s="12">
        <v>57.828571428571422</v>
      </c>
      <c r="Y250" s="12">
        <v>195.17142857142861</v>
      </c>
      <c r="Z250" s="12"/>
      <c r="AA250" s="9">
        <f t="shared" si="30"/>
        <v>-20.999999999999972</v>
      </c>
      <c r="AB250" s="9">
        <f t="shared" si="31"/>
        <v>-66.557142857142765</v>
      </c>
      <c r="AC250" s="9">
        <f t="shared" si="32"/>
        <v>0</v>
      </c>
      <c r="AD250" s="9">
        <f t="shared" si="33"/>
        <v>1</v>
      </c>
      <c r="AE250" s="9">
        <f t="shared" si="34"/>
        <v>0</v>
      </c>
      <c r="AF250" s="9">
        <f t="shared" si="35"/>
        <v>1</v>
      </c>
      <c r="AG250" s="9">
        <f t="shared" si="36"/>
        <v>14.385714285714283</v>
      </c>
      <c r="AH250" s="9">
        <f t="shared" si="37"/>
        <v>29.171428571428564</v>
      </c>
      <c r="AI250" s="9"/>
      <c r="AJ250" s="7">
        <f t="shared" si="38"/>
        <v>20.171428571428578</v>
      </c>
      <c r="AK250" s="7">
        <f t="shared" si="39"/>
        <v>-41.171428571428606</v>
      </c>
    </row>
    <row r="251" spans="1:37" x14ac:dyDescent="0.25">
      <c r="A251" s="11" t="s">
        <v>662</v>
      </c>
      <c r="B251" s="11" t="s">
        <v>663</v>
      </c>
      <c r="C251" s="12">
        <v>2358</v>
      </c>
      <c r="D251" s="12">
        <v>1752</v>
      </c>
      <c r="E251" s="12">
        <v>14</v>
      </c>
      <c r="F251" s="12">
        <v>14</v>
      </c>
      <c r="G251" s="12">
        <v>16</v>
      </c>
      <c r="H251" s="12">
        <v>1</v>
      </c>
      <c r="I251" s="12">
        <v>327</v>
      </c>
      <c r="J251" s="12">
        <v>234</v>
      </c>
      <c r="K251" s="23"/>
      <c r="L251" s="12">
        <v>649</v>
      </c>
      <c r="M251" s="12">
        <v>1709</v>
      </c>
      <c r="N251" s="14"/>
      <c r="O251" s="12">
        <v>2286</v>
      </c>
      <c r="P251" s="12">
        <v>2214.5699589736973</v>
      </c>
      <c r="Q251" s="12">
        <v>1.8004463736941825</v>
      </c>
      <c r="R251" s="12">
        <v>0.51061645108042963</v>
      </c>
      <c r="S251" s="12">
        <v>3.5011969508816887</v>
      </c>
      <c r="T251" s="12">
        <v>0</v>
      </c>
      <c r="U251" s="12">
        <v>11.203830242821407</v>
      </c>
      <c r="V251" s="12">
        <v>54.413951007824586</v>
      </c>
      <c r="W251" s="12"/>
      <c r="X251" s="12">
        <v>468.60073982131729</v>
      </c>
      <c r="Y251" s="12">
        <v>1817.3992601786829</v>
      </c>
      <c r="Z251" s="12"/>
      <c r="AA251" s="9">
        <f t="shared" si="30"/>
        <v>72</v>
      </c>
      <c r="AB251" s="9">
        <f t="shared" si="31"/>
        <v>-462.56995897369734</v>
      </c>
      <c r="AC251" s="9">
        <f t="shared" si="32"/>
        <v>12.199553626305818</v>
      </c>
      <c r="AD251" s="9">
        <f t="shared" si="33"/>
        <v>13.489383548919569</v>
      </c>
      <c r="AE251" s="9">
        <f t="shared" si="34"/>
        <v>12.498803049118312</v>
      </c>
      <c r="AF251" s="9">
        <f t="shared" si="35"/>
        <v>1</v>
      </c>
      <c r="AG251" s="9">
        <f t="shared" si="36"/>
        <v>315.79616975717857</v>
      </c>
      <c r="AH251" s="9">
        <f t="shared" si="37"/>
        <v>179.58604899217542</v>
      </c>
      <c r="AI251" s="9"/>
      <c r="AJ251" s="7">
        <f t="shared" si="38"/>
        <v>180.39926017868271</v>
      </c>
      <c r="AK251" s="7">
        <f t="shared" si="39"/>
        <v>-108.39926017868288</v>
      </c>
    </row>
    <row r="252" spans="1:37" ht="15.6" thickBot="1" x14ac:dyDescent="0.3">
      <c r="A252" s="11" t="s">
        <v>664</v>
      </c>
      <c r="B252" s="11" t="s">
        <v>665</v>
      </c>
      <c r="C252" s="18">
        <v>3456</v>
      </c>
      <c r="D252" s="18">
        <v>2106</v>
      </c>
      <c r="E252" s="18">
        <v>5</v>
      </c>
      <c r="F252" s="18">
        <v>34</v>
      </c>
      <c r="G252" s="18">
        <v>8</v>
      </c>
      <c r="H252" s="18">
        <v>2</v>
      </c>
      <c r="I252" s="18">
        <v>834</v>
      </c>
      <c r="J252" s="21">
        <v>467</v>
      </c>
      <c r="K252" s="24"/>
      <c r="L252" s="22">
        <v>1534</v>
      </c>
      <c r="M252" s="18">
        <v>1922</v>
      </c>
      <c r="N252" s="14"/>
      <c r="O252" s="18">
        <v>3523.9999999999891</v>
      </c>
      <c r="P252" s="18">
        <v>3350.7791616686641</v>
      </c>
      <c r="Q252" s="18">
        <v>86.024745108431702</v>
      </c>
      <c r="R252" s="18">
        <v>0</v>
      </c>
      <c r="S252" s="18">
        <v>0</v>
      </c>
      <c r="T252" s="18">
        <v>0</v>
      </c>
      <c r="U252" s="18">
        <v>44.344255420666819</v>
      </c>
      <c r="V252" s="18">
        <v>42.851837802234705</v>
      </c>
      <c r="W252" s="12"/>
      <c r="X252" s="18">
        <v>1173.1024675684182</v>
      </c>
      <c r="Y252" s="18">
        <v>2350.8975324315797</v>
      </c>
      <c r="Z252" s="12"/>
      <c r="AA252" s="19">
        <f t="shared" si="30"/>
        <v>-67.999999999989086</v>
      </c>
      <c r="AB252" s="20">
        <f t="shared" si="31"/>
        <v>-1244.7791616686641</v>
      </c>
      <c r="AC252" s="20">
        <f t="shared" si="32"/>
        <v>-81.024745108431702</v>
      </c>
      <c r="AD252" s="20">
        <f t="shared" si="33"/>
        <v>34</v>
      </c>
      <c r="AE252" s="20">
        <f t="shared" si="34"/>
        <v>8</v>
      </c>
      <c r="AF252" s="20">
        <f t="shared" si="35"/>
        <v>2</v>
      </c>
      <c r="AG252" s="20">
        <f t="shared" si="36"/>
        <v>789.65574457933315</v>
      </c>
      <c r="AH252" s="20">
        <f t="shared" si="37"/>
        <v>424.14816219776532</v>
      </c>
      <c r="AI252" s="9"/>
      <c r="AJ252" s="25">
        <f t="shared" si="38"/>
        <v>360.89753243158179</v>
      </c>
      <c r="AK252" s="25">
        <f t="shared" si="39"/>
        <v>-428.89753243157975</v>
      </c>
    </row>
    <row r="253" spans="1:37" s="9" customFormat="1" ht="15.6" thickTop="1" x14ac:dyDescent="0.25">
      <c r="B253" s="9" t="s">
        <v>161</v>
      </c>
      <c r="C253" s="9">
        <f>SUM(C3:C252)</f>
        <v>3179233</v>
      </c>
      <c r="D253" s="9">
        <f t="shared" ref="D253:M253" si="40">SUM(D3:D252)</f>
        <v>2240608</v>
      </c>
      <c r="E253" s="9">
        <f t="shared" si="40"/>
        <v>128573</v>
      </c>
      <c r="F253" s="9">
        <f t="shared" si="40"/>
        <v>41568</v>
      </c>
      <c r="G253" s="9">
        <f t="shared" si="40"/>
        <v>103654</v>
      </c>
      <c r="H253" s="9">
        <f t="shared" si="40"/>
        <v>5722</v>
      </c>
      <c r="I253" s="9">
        <f t="shared" si="40"/>
        <v>264007</v>
      </c>
      <c r="J253" s="9">
        <f t="shared" si="40"/>
        <v>395101</v>
      </c>
      <c r="L253" s="9">
        <f t="shared" si="40"/>
        <v>725674</v>
      </c>
      <c r="M253" s="9">
        <f t="shared" si="40"/>
        <v>2453559</v>
      </c>
      <c r="O253" s="9">
        <f t="shared" ref="O253:V253" si="41">SUM(O3:O252)</f>
        <v>3185029.0000000014</v>
      </c>
      <c r="P253" s="9">
        <f t="shared" si="41"/>
        <v>2674731.1853419952</v>
      </c>
      <c r="Q253" s="9">
        <f t="shared" si="41"/>
        <v>129746.89951302417</v>
      </c>
      <c r="R253" s="9">
        <f t="shared" si="41"/>
        <v>31792.509368791107</v>
      </c>
      <c r="S253" s="9">
        <f t="shared" si="41"/>
        <v>95237.174402490476</v>
      </c>
      <c r="T253" s="9">
        <f t="shared" si="41"/>
        <v>5196.0577456901128</v>
      </c>
      <c r="U253" s="9">
        <f t="shared" si="41"/>
        <v>126643.46386890425</v>
      </c>
      <c r="V253" s="9">
        <f t="shared" si="41"/>
        <v>121683.95410921315</v>
      </c>
      <c r="X253" s="9">
        <f t="shared" ref="X253:Y253" si="42">SUM(X3:X252)</f>
        <v>701832.18861936114</v>
      </c>
      <c r="Y253" s="9">
        <f t="shared" si="42"/>
        <v>2483196.8113806397</v>
      </c>
      <c r="AA253" s="9">
        <f t="shared" si="30"/>
        <v>-5796.000000001397</v>
      </c>
      <c r="AB253" s="9">
        <f t="shared" si="31"/>
        <v>-434123.18534199521</v>
      </c>
      <c r="AC253" s="9">
        <f t="shared" si="32"/>
        <v>-1173.8995130241674</v>
      </c>
      <c r="AD253" s="9">
        <f t="shared" si="33"/>
        <v>9775.4906312088933</v>
      </c>
      <c r="AE253" s="9">
        <f t="shared" si="34"/>
        <v>8416.8255975095235</v>
      </c>
      <c r="AF253" s="9">
        <f t="shared" si="35"/>
        <v>525.94225430988718</v>
      </c>
      <c r="AG253" s="9">
        <f t="shared" si="36"/>
        <v>137363.53613109575</v>
      </c>
      <c r="AH253" s="9">
        <f t="shared" si="37"/>
        <v>273417.04589078686</v>
      </c>
      <c r="AJ253" s="7">
        <f t="shared" si="38"/>
        <v>23841.811380638857</v>
      </c>
      <c r="AK253" s="7">
        <f t="shared" si="39"/>
        <v>-29637.811380639672</v>
      </c>
    </row>
  </sheetData>
  <mergeCells count="3">
    <mergeCell ref="C1:M1"/>
    <mergeCell ref="O1:Y1"/>
    <mergeCell ref="AA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Race_and_Ethnicity_County</vt:lpstr>
      <vt:lpstr>Race_and_Ethnicity_Muni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Louis Pino</cp:lastModifiedBy>
  <dcterms:created xsi:type="dcterms:W3CDTF">2021-08-18T02:03:32Z</dcterms:created>
  <dcterms:modified xsi:type="dcterms:W3CDTF">2021-08-18T16:04:47Z</dcterms:modified>
</cp:coreProperties>
</file>